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 de compras\ordenes de compras\"/>
    </mc:Choice>
  </mc:AlternateContent>
  <bookViews>
    <workbookView xWindow="120" yWindow="45" windowWidth="15600" windowHeight="100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Hoja1!$A$1:$I$46</definedName>
  </definedNames>
  <calcPr calcId="152511"/>
</workbook>
</file>

<file path=xl/calcChain.xml><?xml version="1.0" encoding="utf-8"?>
<calcChain xmlns="http://schemas.openxmlformats.org/spreadsheetml/2006/main">
  <c r="I26" i="1" l="1"/>
  <c r="I27" i="1"/>
  <c r="I28" i="1"/>
  <c r="I29" i="1"/>
  <c r="I30" i="1"/>
  <c r="A27" i="1"/>
  <c r="A28" i="1" s="1"/>
  <c r="A29" i="1" s="1"/>
  <c r="A30" i="1" s="1"/>
  <c r="A26" i="1"/>
  <c r="A31" i="1"/>
  <c r="A25" i="1"/>
  <c r="I31" i="1" l="1"/>
  <c r="I25" i="1"/>
  <c r="I24" i="1" l="1"/>
  <c r="I32" i="1" l="1"/>
  <c r="I36" i="1" l="1"/>
</calcChain>
</file>

<file path=xl/sharedStrings.xml><?xml version="1.0" encoding="utf-8"?>
<sst xmlns="http://schemas.openxmlformats.org/spreadsheetml/2006/main" count="77" uniqueCount="73">
  <si>
    <t xml:space="preserve">PROGRAMA: ATENCION INTEGRAL A LA SALUD FAMILIAR </t>
  </si>
  <si>
    <t>PCEFD001</t>
  </si>
  <si>
    <t xml:space="preserve">  </t>
  </si>
  <si>
    <t>CORR.</t>
  </si>
  <si>
    <t>CAPITAL</t>
  </si>
  <si>
    <t>DEUDA</t>
  </si>
  <si>
    <t>CTCC</t>
  </si>
  <si>
    <t>AÑO</t>
  </si>
  <si>
    <t>TITULO</t>
  </si>
  <si>
    <t>SUB. P        ACT</t>
  </si>
  <si>
    <t>RENG      FONDO  CLAVE</t>
  </si>
  <si>
    <t>X</t>
  </si>
  <si>
    <t>Cantidad</t>
  </si>
  <si>
    <t>Unidad</t>
  </si>
  <si>
    <t>DESCRIPCION</t>
  </si>
  <si>
    <t>VALORES EN LEMPIRAS</t>
  </si>
  <si>
    <t>TOTALES</t>
  </si>
  <si>
    <t>ORIGINAL:ORDEN DE PAGO</t>
  </si>
  <si>
    <r>
      <t>UNIDAD EJECUTORA:</t>
    </r>
    <r>
      <rPr>
        <b/>
        <u/>
        <sz val="14"/>
        <color theme="1"/>
        <rFont val="Calibri"/>
        <family val="2"/>
        <scheme val="minor"/>
      </rPr>
      <t>REGION SANITARIA METROPOLITANA DE TEGUCIGALPA</t>
    </r>
  </si>
  <si>
    <t>_______________________________________________</t>
  </si>
  <si>
    <t>Partida</t>
  </si>
  <si>
    <t>No.</t>
  </si>
  <si>
    <t>de Obj.</t>
  </si>
  <si>
    <t xml:space="preserve">PRECIOS </t>
  </si>
  <si>
    <t>POR UNID.</t>
  </si>
  <si>
    <t>PARCIALES</t>
  </si>
  <si>
    <t>SEGÚN OBJ</t>
  </si>
  <si>
    <t>FORMA DGP</t>
  </si>
  <si>
    <t>_______________________________________________________</t>
  </si>
  <si>
    <t>TIPO Y PROGRAMA</t>
  </si>
  <si>
    <t xml:space="preserve">  GASTOS</t>
  </si>
  <si>
    <t>ORIGINAL ORDEN DE PAGO</t>
  </si>
  <si>
    <t>C/ DIRECCION DE PRESUPUESTO</t>
  </si>
  <si>
    <t>C/ CONTADURIA GENERAL DE LA REPUBLICA</t>
  </si>
  <si>
    <t>C/ SEC. ADM. DEP</t>
  </si>
  <si>
    <t>C/ SEC. ADM. RAM</t>
  </si>
  <si>
    <t>C/ SUMINISTRANTE</t>
  </si>
  <si>
    <t xml:space="preserve">           REPUBLICA DE HONDURAS</t>
  </si>
  <si>
    <t xml:space="preserve">                ORDEN DE COMPRA</t>
  </si>
  <si>
    <t xml:space="preserve">        SECRETARIADE SALUD PUBLICA</t>
  </si>
  <si>
    <t xml:space="preserve">                            DIRECTOR REGIONAL</t>
  </si>
  <si>
    <t xml:space="preserve">                                                 LUGAR: TEGUCIGALPA, M.D.C.</t>
  </si>
  <si>
    <t>N</t>
  </si>
  <si>
    <t>******** ULTIMA LINEA **********</t>
  </si>
  <si>
    <t>TOTAL</t>
  </si>
  <si>
    <t>SUB TOTAL</t>
  </si>
  <si>
    <t>NOMBRE:</t>
  </si>
  <si>
    <t>0060</t>
  </si>
  <si>
    <t>Código</t>
  </si>
  <si>
    <t xml:space="preserve"> Ing. Luis Hernandez</t>
  </si>
  <si>
    <t xml:space="preserve">                                  DR. Karina Silva</t>
  </si>
  <si>
    <t>ADMINISTRADOR REGIONAL</t>
  </si>
  <si>
    <t>I.S.V. 15%</t>
  </si>
  <si>
    <t xml:space="preserve">                                                          FECHA: 12/06/2014</t>
  </si>
  <si>
    <t>04-2014</t>
  </si>
  <si>
    <t>Licitacion N° 64-2014</t>
  </si>
  <si>
    <t>Detergente en Polvo</t>
  </si>
  <si>
    <t>Desinfectante</t>
  </si>
  <si>
    <t>Paste Verde</t>
  </si>
  <si>
    <t>Jabon Para Ropa</t>
  </si>
  <si>
    <t>Trapeador</t>
  </si>
  <si>
    <t>Escobas</t>
  </si>
  <si>
    <t>Franelas</t>
  </si>
  <si>
    <t>Cloro</t>
  </si>
  <si>
    <t>Bolsa 5 kg</t>
  </si>
  <si>
    <t>Galon</t>
  </si>
  <si>
    <t>Paquete de 3 unidades</t>
  </si>
  <si>
    <t>Paquete de 4 unidades</t>
  </si>
  <si>
    <t>FORMULAS QUIMICAS S. DE R.L.</t>
  </si>
  <si>
    <t>BARRIO ABAJO, FRENTE PARQUE LA CONCORDIA, CASA 1610, TEL. 2237-0937 TEGUCIGALPA M.D.C.</t>
  </si>
  <si>
    <t>SON: TRESCIENTOS TREINTA MIL QUINIENTOS CUARENTA Y CINCO LEMPIRAS CON 80/100, INSUMO QUE SERA UTILIZADO EN LAS DISTINTAS AREAS DE LA RSM DE TEG. EN SEGUNDO TRIMESTRE 2014</t>
  </si>
  <si>
    <t>00            008</t>
  </si>
  <si>
    <t>Elementos de Limpieza y Aseo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</si>
</sst>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1" xfId="0" applyFont="1" applyBorder="1" applyAlignment="1"/>
    <xf numFmtId="0" fontId="3" fillId="0" borderId="0" xfId="0" applyFont="1" applyAlignment="1"/>
    <xf numFmtId="0" fontId="1" fillId="0" borderId="7" xfId="0" applyFont="1" applyBorder="1" applyAlignment="1">
      <alignment horizontal="center"/>
    </xf>
    <xf numFmtId="0" fontId="0" fillId="0" borderId="7" xfId="0" applyFont="1" applyBorder="1"/>
    <xf numFmtId="0" fontId="1" fillId="0" borderId="7" xfId="0" applyFont="1" applyBorder="1"/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1" fillId="0" borderId="0" xfId="0" applyFont="1" applyAlignment="1"/>
    <xf numFmtId="0" fontId="1" fillId="0" borderId="10" xfId="0" applyFont="1" applyBorder="1" applyAlignment="1"/>
    <xf numFmtId="3" fontId="1" fillId="0" borderId="10" xfId="0" applyNumberFormat="1" applyFont="1" applyBorder="1" applyAlignment="1"/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/>
    <xf numFmtId="0" fontId="8" fillId="0" borderId="0" xfId="0" applyFont="1"/>
    <xf numFmtId="0" fontId="8" fillId="0" borderId="0" xfId="0" applyFont="1" applyAlignment="1"/>
    <xf numFmtId="0" fontId="1" fillId="0" borderId="7" xfId="0" applyFont="1" applyBorder="1" applyAlignment="1"/>
    <xf numFmtId="17" fontId="7" fillId="0" borderId="0" xfId="0" applyNumberFormat="1" applyFont="1" applyBorder="1" applyAlignment="1"/>
    <xf numFmtId="0" fontId="9" fillId="0" borderId="1" xfId="0" applyFont="1" applyBorder="1" applyAlignment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3" fontId="1" fillId="0" borderId="3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3" fontId="1" fillId="0" borderId="3" xfId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0" fillId="0" borderId="0" xfId="0" applyFont="1"/>
    <xf numFmtId="0" fontId="1" fillId="0" borderId="3" xfId="0" applyFont="1" applyBorder="1" applyAlignment="1">
      <alignment horizontal="center" vertical="center"/>
    </xf>
    <xf numFmtId="0" fontId="0" fillId="0" borderId="1" xfId="0" applyFont="1" applyBorder="1"/>
    <xf numFmtId="0" fontId="0" fillId="0" borderId="5" xfId="0" applyFont="1" applyBorder="1"/>
    <xf numFmtId="0" fontId="1" fillId="0" borderId="1" xfId="0" applyFont="1" applyBorder="1" applyAlignment="1">
      <alignment horizontal="center" vertical="center"/>
    </xf>
    <xf numFmtId="0" fontId="0" fillId="0" borderId="14" xfId="0" applyBorder="1"/>
    <xf numFmtId="4" fontId="1" fillId="0" borderId="15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workbookViewId="0">
      <selection activeCell="E11" sqref="E11"/>
    </sheetView>
  </sheetViews>
  <sheetFormatPr baseColWidth="10" defaultRowHeight="15" x14ac:dyDescent="0.25"/>
  <cols>
    <col min="1" max="1" width="9" customWidth="1"/>
    <col min="2" max="2" width="7" customWidth="1"/>
    <col min="3" max="3" width="13.42578125" customWidth="1"/>
    <col min="4" max="4" width="11.7109375" customWidth="1"/>
    <col min="5" max="5" width="21.42578125" customWidth="1"/>
    <col min="6" max="6" width="22.85546875" customWidth="1"/>
    <col min="8" max="8" width="11.140625" customWidth="1"/>
    <col min="9" max="9" width="11.28515625" bestFit="1" customWidth="1"/>
  </cols>
  <sheetData>
    <row r="1" spans="1:10" x14ac:dyDescent="0.25">
      <c r="A1" s="86" t="s">
        <v>31</v>
      </c>
      <c r="B1" s="86"/>
      <c r="C1" s="86"/>
      <c r="D1" s="86"/>
      <c r="E1" s="3"/>
      <c r="F1" s="3"/>
      <c r="G1" s="1"/>
      <c r="I1" s="1"/>
      <c r="J1" s="1"/>
    </row>
    <row r="2" spans="1:10" x14ac:dyDescent="0.25">
      <c r="A2" s="86" t="s">
        <v>32</v>
      </c>
      <c r="B2" s="86"/>
      <c r="C2" s="86"/>
      <c r="D2" s="86"/>
      <c r="E2" s="3"/>
      <c r="F2" s="3"/>
      <c r="G2" s="1"/>
      <c r="H2" s="78" t="s">
        <v>27</v>
      </c>
      <c r="I2" s="78"/>
      <c r="J2" s="1"/>
    </row>
    <row r="3" spans="1:10" x14ac:dyDescent="0.25">
      <c r="A3" s="86" t="s">
        <v>33</v>
      </c>
      <c r="B3" s="86"/>
      <c r="C3" s="86"/>
      <c r="D3" s="86"/>
      <c r="E3" s="3"/>
      <c r="F3" s="3"/>
      <c r="G3" s="1"/>
      <c r="H3" s="79" t="s">
        <v>1</v>
      </c>
      <c r="I3" s="79"/>
      <c r="J3" s="1"/>
    </row>
    <row r="4" spans="1:10" ht="22.5" customHeight="1" x14ac:dyDescent="0.3">
      <c r="A4" s="86" t="s">
        <v>34</v>
      </c>
      <c r="B4" s="86"/>
      <c r="C4" s="86"/>
      <c r="D4" s="86"/>
      <c r="E4" s="26" t="s">
        <v>37</v>
      </c>
      <c r="F4" s="26"/>
      <c r="G4" s="26"/>
      <c r="H4" s="83"/>
      <c r="I4" s="83"/>
      <c r="J4" s="5"/>
    </row>
    <row r="5" spans="1:10" ht="18.75" customHeight="1" thickBot="1" x14ac:dyDescent="0.35">
      <c r="A5" s="86" t="s">
        <v>35</v>
      </c>
      <c r="B5" s="86"/>
      <c r="C5" s="86"/>
      <c r="D5" s="86"/>
      <c r="E5" s="85" t="s">
        <v>38</v>
      </c>
      <c r="F5" s="85"/>
      <c r="G5" s="85"/>
      <c r="H5" s="87" t="s">
        <v>54</v>
      </c>
      <c r="I5" s="88"/>
      <c r="J5" s="1"/>
    </row>
    <row r="6" spans="1:10" ht="18.75" x14ac:dyDescent="0.3">
      <c r="A6" s="86" t="s">
        <v>36</v>
      </c>
      <c r="B6" s="86"/>
      <c r="C6" s="86"/>
      <c r="D6" s="86"/>
      <c r="E6" s="85" t="s">
        <v>39</v>
      </c>
      <c r="F6" s="85"/>
      <c r="G6" s="85"/>
      <c r="H6" s="8"/>
      <c r="I6" s="8"/>
      <c r="J6" s="1"/>
    </row>
    <row r="7" spans="1:10" ht="18.75" x14ac:dyDescent="0.3">
      <c r="A7" s="6"/>
      <c r="B7" s="6"/>
      <c r="C7" s="77" t="s">
        <v>18</v>
      </c>
      <c r="D7" s="77"/>
      <c r="E7" s="77"/>
      <c r="F7" s="77"/>
      <c r="G7" s="77"/>
      <c r="H7" s="77"/>
      <c r="J7" s="1"/>
    </row>
    <row r="8" spans="1:10" ht="18.75" x14ac:dyDescent="0.3">
      <c r="A8" s="4"/>
      <c r="B8" s="4"/>
      <c r="C8" s="77" t="s">
        <v>0</v>
      </c>
      <c r="D8" s="77"/>
      <c r="E8" s="77"/>
      <c r="F8" s="77"/>
      <c r="G8" s="77"/>
      <c r="H8" s="77"/>
      <c r="I8" s="1"/>
      <c r="J8" s="1"/>
    </row>
    <row r="9" spans="1:10" ht="18.75" x14ac:dyDescent="0.3">
      <c r="A9" s="4"/>
      <c r="B9" s="4"/>
      <c r="C9" s="85" t="s">
        <v>41</v>
      </c>
      <c r="D9" s="85"/>
      <c r="E9" s="85"/>
      <c r="F9" s="85"/>
      <c r="G9" s="85"/>
      <c r="H9" s="85"/>
      <c r="I9" s="85"/>
      <c r="J9" s="1"/>
    </row>
    <row r="10" spans="1:10" ht="18.75" x14ac:dyDescent="0.3">
      <c r="A10" s="3"/>
      <c r="B10" s="3"/>
      <c r="C10" s="85" t="s">
        <v>53</v>
      </c>
      <c r="D10" s="85"/>
      <c r="E10" s="85"/>
      <c r="F10" s="85"/>
      <c r="G10" s="85"/>
      <c r="H10" s="85"/>
      <c r="I10" s="85"/>
      <c r="J10" s="1"/>
    </row>
    <row r="11" spans="1:10" x14ac:dyDescent="0.25">
      <c r="A11" s="1"/>
      <c r="B11" s="1"/>
      <c r="C11" s="1"/>
      <c r="D11" s="1"/>
      <c r="E11" s="1"/>
      <c r="F11" s="1"/>
      <c r="G11" s="2"/>
      <c r="H11" s="30"/>
      <c r="I11" s="30"/>
      <c r="J11" s="1"/>
    </row>
    <row r="12" spans="1:10" x14ac:dyDescent="0.25">
      <c r="A12" s="27" t="s">
        <v>46</v>
      </c>
      <c r="B12" s="28" t="s">
        <v>68</v>
      </c>
      <c r="C12" s="28"/>
      <c r="D12" s="28"/>
      <c r="E12" s="2"/>
      <c r="F12" s="2"/>
      <c r="G12" s="2"/>
      <c r="H12" s="19" t="s">
        <v>55</v>
      </c>
      <c r="I12" s="49"/>
      <c r="J12" s="1"/>
    </row>
    <row r="13" spans="1:10" x14ac:dyDescent="0.25">
      <c r="A13" s="27"/>
      <c r="B13" s="27" t="s">
        <v>69</v>
      </c>
      <c r="C13" s="27"/>
      <c r="D13" s="28"/>
      <c r="E13" s="28"/>
      <c r="F13" s="28"/>
      <c r="G13" s="21"/>
      <c r="H13" s="2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2"/>
      <c r="B15" s="2"/>
      <c r="C15" s="13" t="s">
        <v>2</v>
      </c>
      <c r="D15" s="84" t="s">
        <v>29</v>
      </c>
      <c r="E15" s="2"/>
      <c r="F15" s="2"/>
      <c r="G15" s="80" t="s">
        <v>30</v>
      </c>
      <c r="H15" s="81"/>
      <c r="I15" s="82"/>
      <c r="J15" s="1"/>
    </row>
    <row r="16" spans="1:10" x14ac:dyDescent="0.25">
      <c r="A16" s="14" t="s">
        <v>6</v>
      </c>
      <c r="B16" s="14" t="s">
        <v>7</v>
      </c>
      <c r="C16" s="15" t="s">
        <v>8</v>
      </c>
      <c r="D16" s="84"/>
      <c r="E16" s="16" t="s">
        <v>9</v>
      </c>
      <c r="F16" s="15" t="s">
        <v>10</v>
      </c>
      <c r="G16" s="14" t="s">
        <v>3</v>
      </c>
      <c r="H16" s="17" t="s">
        <v>4</v>
      </c>
      <c r="I16" s="18" t="s">
        <v>5</v>
      </c>
      <c r="J16" s="1"/>
    </row>
    <row r="17" spans="1:10" x14ac:dyDescent="0.25">
      <c r="A17" s="19"/>
      <c r="B17" s="14">
        <v>2014</v>
      </c>
      <c r="C17" s="46" t="s">
        <v>47</v>
      </c>
      <c r="D17" s="14">
        <v>18</v>
      </c>
      <c r="E17" s="14" t="s">
        <v>71</v>
      </c>
      <c r="F17" s="15">
        <v>11</v>
      </c>
      <c r="G17" s="14" t="s">
        <v>11</v>
      </c>
      <c r="H17" s="20"/>
      <c r="I17" s="19"/>
      <c r="J17" s="1"/>
    </row>
    <row r="18" spans="1:10" x14ac:dyDescent="0.25">
      <c r="A18" s="5"/>
      <c r="B18" s="12"/>
      <c r="C18" s="12"/>
      <c r="D18" s="56"/>
      <c r="E18" s="56"/>
      <c r="F18" s="12"/>
      <c r="G18" s="12"/>
      <c r="H18" s="5"/>
      <c r="I18" s="5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65" t="s">
        <v>15</v>
      </c>
      <c r="H20" s="65"/>
      <c r="I20" s="65"/>
      <c r="J20" s="1"/>
    </row>
    <row r="21" spans="1:10" x14ac:dyDescent="0.25">
      <c r="A21" s="19" t="s">
        <v>48</v>
      </c>
      <c r="B21" s="19" t="s">
        <v>20</v>
      </c>
      <c r="C21" s="49"/>
      <c r="D21" s="49"/>
      <c r="E21" s="49"/>
      <c r="F21" s="50"/>
      <c r="G21" s="7" t="s">
        <v>23</v>
      </c>
      <c r="H21" s="7" t="s">
        <v>25</v>
      </c>
      <c r="I21" s="7" t="s">
        <v>16</v>
      </c>
      <c r="J21" s="1"/>
    </row>
    <row r="22" spans="1:10" ht="15.75" thickBot="1" x14ac:dyDescent="0.3">
      <c r="A22" s="11" t="s">
        <v>22</v>
      </c>
      <c r="B22" s="9" t="s">
        <v>21</v>
      </c>
      <c r="C22" s="9" t="s">
        <v>12</v>
      </c>
      <c r="D22" s="9" t="s">
        <v>13</v>
      </c>
      <c r="E22" s="59" t="s">
        <v>14</v>
      </c>
      <c r="F22" s="60"/>
      <c r="G22" s="11" t="s">
        <v>24</v>
      </c>
      <c r="H22" s="11" t="s">
        <v>26</v>
      </c>
      <c r="I22" s="10"/>
      <c r="J22" s="1"/>
    </row>
    <row r="23" spans="1:10" ht="34.5" customHeight="1" thickBot="1" x14ac:dyDescent="0.3">
      <c r="A23" s="52"/>
      <c r="B23" s="22"/>
      <c r="C23" s="23"/>
      <c r="D23" s="24"/>
      <c r="E23" s="68" t="s">
        <v>72</v>
      </c>
      <c r="F23" s="68"/>
      <c r="G23" s="24"/>
      <c r="H23" s="24"/>
      <c r="I23" s="53"/>
      <c r="J23" s="1"/>
    </row>
    <row r="24" spans="1:10" ht="26.25" customHeight="1" x14ac:dyDescent="0.25">
      <c r="A24" s="48">
        <v>39100</v>
      </c>
      <c r="B24" s="37"/>
      <c r="C24" s="38">
        <v>619</v>
      </c>
      <c r="D24" s="48" t="s">
        <v>64</v>
      </c>
      <c r="E24" s="66" t="s">
        <v>56</v>
      </c>
      <c r="F24" s="67"/>
      <c r="G24" s="45">
        <v>130</v>
      </c>
      <c r="H24" s="40"/>
      <c r="I24" s="40">
        <f>C24*G24</f>
        <v>80470</v>
      </c>
      <c r="J24" s="1"/>
    </row>
    <row r="25" spans="1:10" ht="26.25" customHeight="1" x14ac:dyDescent="0.25">
      <c r="A25" s="48">
        <f>A24</f>
        <v>39100</v>
      </c>
      <c r="B25" s="37"/>
      <c r="C25" s="38">
        <v>1706</v>
      </c>
      <c r="D25" s="51" t="s">
        <v>65</v>
      </c>
      <c r="E25" s="63" t="s">
        <v>57</v>
      </c>
      <c r="F25" s="64"/>
      <c r="G25" s="45">
        <v>55</v>
      </c>
      <c r="H25" s="40"/>
      <c r="I25" s="40">
        <f>C25*G25</f>
        <v>93830</v>
      </c>
      <c r="J25" s="1"/>
    </row>
    <row r="26" spans="1:10" ht="26.25" customHeight="1" x14ac:dyDescent="0.25">
      <c r="A26" s="48">
        <f>A25</f>
        <v>39100</v>
      </c>
      <c r="B26" s="37"/>
      <c r="C26" s="38">
        <v>542</v>
      </c>
      <c r="D26" s="55" t="s">
        <v>66</v>
      </c>
      <c r="E26" s="63" t="s">
        <v>58</v>
      </c>
      <c r="F26" s="64"/>
      <c r="G26" s="45">
        <v>12</v>
      </c>
      <c r="H26" s="40"/>
      <c r="I26" s="40">
        <f t="shared" ref="I26:I30" si="0">C26*G26</f>
        <v>6504</v>
      </c>
      <c r="J26" s="1"/>
    </row>
    <row r="27" spans="1:10" ht="26.25" customHeight="1" x14ac:dyDescent="0.25">
      <c r="A27" s="48">
        <f t="shared" ref="A27:A30" si="1">A26</f>
        <v>39100</v>
      </c>
      <c r="B27" s="37"/>
      <c r="C27" s="38">
        <v>192</v>
      </c>
      <c r="D27" s="55" t="s">
        <v>67</v>
      </c>
      <c r="E27" s="63" t="s">
        <v>59</v>
      </c>
      <c r="F27" s="64"/>
      <c r="G27" s="45">
        <v>40</v>
      </c>
      <c r="H27" s="40"/>
      <c r="I27" s="40">
        <f t="shared" si="0"/>
        <v>7680</v>
      </c>
      <c r="J27" s="1"/>
    </row>
    <row r="28" spans="1:10" ht="26.25" customHeight="1" x14ac:dyDescent="0.25">
      <c r="A28" s="48">
        <f t="shared" si="1"/>
        <v>39100</v>
      </c>
      <c r="B28" s="37"/>
      <c r="C28" s="38">
        <v>444</v>
      </c>
      <c r="D28" s="54" t="s">
        <v>13</v>
      </c>
      <c r="E28" s="63" t="s">
        <v>60</v>
      </c>
      <c r="F28" s="64"/>
      <c r="G28" s="45">
        <v>42</v>
      </c>
      <c r="H28" s="40"/>
      <c r="I28" s="40">
        <f t="shared" si="0"/>
        <v>18648</v>
      </c>
      <c r="J28" s="1"/>
    </row>
    <row r="29" spans="1:10" ht="26.25" customHeight="1" x14ac:dyDescent="0.25">
      <c r="A29" s="48">
        <f t="shared" si="1"/>
        <v>39100</v>
      </c>
      <c r="B29" s="37"/>
      <c r="C29" s="38">
        <v>800</v>
      </c>
      <c r="D29" s="54" t="s">
        <v>13</v>
      </c>
      <c r="E29" s="63" t="s">
        <v>61</v>
      </c>
      <c r="F29" s="64"/>
      <c r="G29" s="45">
        <v>27</v>
      </c>
      <c r="H29" s="40"/>
      <c r="I29" s="40">
        <f t="shared" si="0"/>
        <v>21600</v>
      </c>
      <c r="J29" s="1"/>
    </row>
    <row r="30" spans="1:10" ht="26.25" customHeight="1" x14ac:dyDescent="0.25">
      <c r="A30" s="48">
        <f t="shared" si="1"/>
        <v>39100</v>
      </c>
      <c r="B30" s="37"/>
      <c r="C30" s="38">
        <v>1240</v>
      </c>
      <c r="D30" s="54" t="s">
        <v>13</v>
      </c>
      <c r="E30" s="63" t="s">
        <v>62</v>
      </c>
      <c r="F30" s="64"/>
      <c r="G30" s="45">
        <v>30</v>
      </c>
      <c r="H30" s="40"/>
      <c r="I30" s="40">
        <f t="shared" si="0"/>
        <v>37200</v>
      </c>
      <c r="J30" s="1"/>
    </row>
    <row r="31" spans="1:10" ht="28.5" customHeight="1" x14ac:dyDescent="0.25">
      <c r="A31" s="48">
        <f>A25</f>
        <v>39100</v>
      </c>
      <c r="B31" s="41"/>
      <c r="C31" s="42">
        <v>883</v>
      </c>
      <c r="D31" s="51" t="s">
        <v>65</v>
      </c>
      <c r="E31" s="63" t="s">
        <v>63</v>
      </c>
      <c r="F31" s="64"/>
      <c r="G31" s="43">
        <v>28</v>
      </c>
      <c r="H31" s="44"/>
      <c r="I31" s="40">
        <f>C31*G31</f>
        <v>24724</v>
      </c>
      <c r="J31" s="1"/>
    </row>
    <row r="32" spans="1:10" ht="33" customHeight="1" x14ac:dyDescent="0.25">
      <c r="A32" s="41"/>
      <c r="B32" s="41"/>
      <c r="C32" s="42"/>
      <c r="D32" s="39"/>
      <c r="E32" s="61" t="s">
        <v>45</v>
      </c>
      <c r="F32" s="62"/>
      <c r="G32" s="43"/>
      <c r="H32" s="44"/>
      <c r="I32" s="44">
        <f>SUM(I24:I31)</f>
        <v>290656</v>
      </c>
      <c r="J32" s="1"/>
    </row>
    <row r="33" spans="1:13" x14ac:dyDescent="0.25">
      <c r="A33" s="7"/>
      <c r="B33" s="7"/>
      <c r="C33" s="36"/>
      <c r="D33" s="29"/>
      <c r="E33" s="75" t="s">
        <v>52</v>
      </c>
      <c r="F33" s="76"/>
      <c r="G33" s="7"/>
      <c r="H33" s="32"/>
      <c r="I33" s="32">
        <v>39889.800000000003</v>
      </c>
      <c r="J33" s="1"/>
    </row>
    <row r="34" spans="1:13" x14ac:dyDescent="0.25">
      <c r="A34" s="7"/>
      <c r="B34" s="7"/>
      <c r="C34" s="36"/>
      <c r="D34" s="29"/>
      <c r="E34" s="73" t="s">
        <v>43</v>
      </c>
      <c r="F34" s="74"/>
      <c r="G34" s="7"/>
      <c r="H34" s="33"/>
      <c r="I34" s="33"/>
      <c r="J34" s="1"/>
    </row>
    <row r="35" spans="1:13" ht="48" customHeight="1" x14ac:dyDescent="0.25">
      <c r="A35" s="7"/>
      <c r="B35" s="7"/>
      <c r="C35" s="36"/>
      <c r="D35" s="7"/>
      <c r="E35" s="71" t="s">
        <v>70</v>
      </c>
      <c r="F35" s="72"/>
      <c r="G35" s="7"/>
      <c r="H35" s="33"/>
      <c r="I35" s="33"/>
      <c r="J35" s="1"/>
    </row>
    <row r="36" spans="1:13" ht="21.75" customHeight="1" x14ac:dyDescent="0.25">
      <c r="A36" s="7"/>
      <c r="B36" s="7"/>
      <c r="C36" s="7"/>
      <c r="D36" s="7"/>
      <c r="E36" s="69" t="s">
        <v>44</v>
      </c>
      <c r="F36" s="70"/>
      <c r="G36" s="31"/>
      <c r="H36" s="34"/>
      <c r="I36" s="35">
        <f>SUM(I32:I33)</f>
        <v>330545.8</v>
      </c>
      <c r="J36" s="1"/>
      <c r="M36" s="47"/>
    </row>
    <row r="37" spans="1:13" x14ac:dyDescent="0.25">
      <c r="A37" s="1" t="s">
        <v>17</v>
      </c>
      <c r="B37" s="1"/>
      <c r="C37" s="1"/>
      <c r="D37" s="1"/>
      <c r="E37" s="1"/>
      <c r="F37" s="1"/>
      <c r="G37" s="1"/>
      <c r="H37" s="1"/>
      <c r="I37" s="1"/>
      <c r="J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4" spans="1:13" x14ac:dyDescent="0.25">
      <c r="A44" s="1" t="s">
        <v>19</v>
      </c>
      <c r="B44" s="1"/>
      <c r="C44" s="1"/>
      <c r="D44" s="1"/>
      <c r="E44" s="1"/>
      <c r="F44" s="1" t="s">
        <v>28</v>
      </c>
      <c r="G44" s="1"/>
      <c r="H44" s="1"/>
      <c r="I44" s="1"/>
    </row>
    <row r="45" spans="1:13" x14ac:dyDescent="0.25">
      <c r="A45" s="57" t="s">
        <v>50</v>
      </c>
      <c r="B45" s="57"/>
      <c r="C45" s="57"/>
      <c r="D45" s="57"/>
      <c r="E45" s="57"/>
      <c r="F45" s="58" t="s">
        <v>49</v>
      </c>
      <c r="G45" s="58"/>
      <c r="H45" s="58"/>
      <c r="I45" s="58"/>
    </row>
    <row r="46" spans="1:13" x14ac:dyDescent="0.25">
      <c r="A46" s="57" t="s">
        <v>40</v>
      </c>
      <c r="B46" s="57"/>
      <c r="C46" s="57"/>
      <c r="D46" s="57"/>
      <c r="E46" s="57"/>
      <c r="F46" s="58" t="s">
        <v>51</v>
      </c>
      <c r="G46" s="58"/>
      <c r="H46" s="58"/>
      <c r="I46" s="58"/>
    </row>
    <row r="59" spans="9:9" x14ac:dyDescent="0.25">
      <c r="I59" s="25" t="s">
        <v>42</v>
      </c>
    </row>
  </sheetData>
  <mergeCells count="38">
    <mergeCell ref="A1:D1"/>
    <mergeCell ref="A2:D2"/>
    <mergeCell ref="A3:D3"/>
    <mergeCell ref="A4:D4"/>
    <mergeCell ref="A5:D5"/>
    <mergeCell ref="C8:H8"/>
    <mergeCell ref="C7:H7"/>
    <mergeCell ref="H2:I2"/>
    <mergeCell ref="H3:I3"/>
    <mergeCell ref="G15:I15"/>
    <mergeCell ref="H4:I4"/>
    <mergeCell ref="D15:D16"/>
    <mergeCell ref="E5:G5"/>
    <mergeCell ref="E6:G6"/>
    <mergeCell ref="A6:D6"/>
    <mergeCell ref="C9:I9"/>
    <mergeCell ref="C10:I10"/>
    <mergeCell ref="H5:I5"/>
    <mergeCell ref="G20:I20"/>
    <mergeCell ref="A45:E45"/>
    <mergeCell ref="E24:F24"/>
    <mergeCell ref="E23:F23"/>
    <mergeCell ref="E36:F36"/>
    <mergeCell ref="E35:F35"/>
    <mergeCell ref="E34:F34"/>
    <mergeCell ref="E31:F31"/>
    <mergeCell ref="E33:F33"/>
    <mergeCell ref="E26:F26"/>
    <mergeCell ref="E27:F27"/>
    <mergeCell ref="E28:F28"/>
    <mergeCell ref="E29:F29"/>
    <mergeCell ref="E30:F30"/>
    <mergeCell ref="A46:E46"/>
    <mergeCell ref="F45:I45"/>
    <mergeCell ref="F46:I46"/>
    <mergeCell ref="E22:F22"/>
    <mergeCell ref="E32:F32"/>
    <mergeCell ref="E25:F25"/>
  </mergeCells>
  <pageMargins left="0.25" right="0.25" top="0.75" bottom="0.75" header="0.3" footer="0.3"/>
  <pageSetup paperSize="9" scale="8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Compras</cp:lastModifiedBy>
  <cp:lastPrinted>2014-06-13T15:18:13Z</cp:lastPrinted>
  <dcterms:created xsi:type="dcterms:W3CDTF">2012-11-10T14:26:41Z</dcterms:created>
  <dcterms:modified xsi:type="dcterms:W3CDTF">2014-06-13T15:18:50Z</dcterms:modified>
</cp:coreProperties>
</file>