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compras 2015\ORDENES DE COMPRA 2015\"/>
    </mc:Choice>
  </mc:AlternateContent>
  <bookViews>
    <workbookView xWindow="120" yWindow="45" windowWidth="15600" windowHeight="100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Hoja1!$A$1:$I$40</definedName>
  </definedNames>
  <calcPr calcId="152511"/>
</workbook>
</file>

<file path=xl/calcChain.xml><?xml version="1.0" encoding="utf-8"?>
<calcChain xmlns="http://schemas.openxmlformats.org/spreadsheetml/2006/main">
  <c r="P28" i="1" l="1"/>
  <c r="P31" i="1" s="1"/>
  <c r="I24" i="1" l="1"/>
  <c r="I26" i="1" l="1"/>
  <c r="I30" i="1" l="1"/>
</calcChain>
</file>

<file path=xl/sharedStrings.xml><?xml version="1.0" encoding="utf-8"?>
<sst xmlns="http://schemas.openxmlformats.org/spreadsheetml/2006/main" count="67" uniqueCount="67">
  <si>
    <t xml:space="preserve">PROGRAMA: ATENCION INTEGRAL A LA SALUD FAMILIAR </t>
  </si>
  <si>
    <t>PCEFD001</t>
  </si>
  <si>
    <t xml:space="preserve">  </t>
  </si>
  <si>
    <t>CORR.</t>
  </si>
  <si>
    <t>CAPITAL</t>
  </si>
  <si>
    <t>DEUDA</t>
  </si>
  <si>
    <t>CTCC</t>
  </si>
  <si>
    <t>AÑO</t>
  </si>
  <si>
    <t>TITULO</t>
  </si>
  <si>
    <t>SUB. P        ACT</t>
  </si>
  <si>
    <t>RENG      FONDO  CLAVE</t>
  </si>
  <si>
    <t>X</t>
  </si>
  <si>
    <t>Cantidad</t>
  </si>
  <si>
    <t>Unidad</t>
  </si>
  <si>
    <t>DESCRIPCION</t>
  </si>
  <si>
    <t>VALORES EN LEMPIRAS</t>
  </si>
  <si>
    <t>TOTALES</t>
  </si>
  <si>
    <t>ORIGINAL:ORDEN DE PAGO</t>
  </si>
  <si>
    <t>ADMINISTRADOR: REGIONAL</t>
  </si>
  <si>
    <r>
      <t>UNIDAD EJECUTORA:</t>
    </r>
    <r>
      <rPr>
        <b/>
        <u/>
        <sz val="14"/>
        <color theme="1"/>
        <rFont val="Calibri"/>
        <family val="2"/>
        <scheme val="minor"/>
      </rPr>
      <t>REGION SANITARIA METROPOLITANA DE TEGUCIGALPA</t>
    </r>
  </si>
  <si>
    <t>_______________________________________________</t>
  </si>
  <si>
    <t>Partida</t>
  </si>
  <si>
    <t>No.</t>
  </si>
  <si>
    <t>Codigo</t>
  </si>
  <si>
    <t>de Obj.</t>
  </si>
  <si>
    <t xml:space="preserve">PRECIOS </t>
  </si>
  <si>
    <t>POR UNID.</t>
  </si>
  <si>
    <t>PARCIALES</t>
  </si>
  <si>
    <t>SEGÚN OBJ</t>
  </si>
  <si>
    <t>FORMA DGP</t>
  </si>
  <si>
    <t>_______________________________________________________</t>
  </si>
  <si>
    <t>TIPO Y PROGRAMA</t>
  </si>
  <si>
    <t xml:space="preserve">  GASTOS</t>
  </si>
  <si>
    <t>ORIGINAL ORDEN DE PAGO</t>
  </si>
  <si>
    <t>C/ DIRECCION DE PRESUPUESTO</t>
  </si>
  <si>
    <t>C/ CONTADURIA GENERAL DE LA REPUBLICA</t>
  </si>
  <si>
    <t>C/ SEC. ADM. DEP</t>
  </si>
  <si>
    <t>C/ SEC. ADM. RAM</t>
  </si>
  <si>
    <t>C/ SUMINISTRANTE</t>
  </si>
  <si>
    <t xml:space="preserve">           REPUBLICA DE HONDURAS</t>
  </si>
  <si>
    <t xml:space="preserve">                ORDEN DE COMPRA</t>
  </si>
  <si>
    <t xml:space="preserve">        SECRETARIADE SALUD PUBLICA</t>
  </si>
  <si>
    <t xml:space="preserve">                            DIRECTOR REGIONAL</t>
  </si>
  <si>
    <t xml:space="preserve">                                                 LUGAR: TEGUCIGALPA, M.D.C.</t>
  </si>
  <si>
    <t>N</t>
  </si>
  <si>
    <t>I.S.V. 12%</t>
  </si>
  <si>
    <t>******** ULTIMA LINEA **********</t>
  </si>
  <si>
    <t>TOTAL</t>
  </si>
  <si>
    <t>SUB TOTAL</t>
  </si>
  <si>
    <t>NOMBRE:</t>
  </si>
  <si>
    <t>Litros</t>
  </si>
  <si>
    <t>00            001</t>
  </si>
  <si>
    <t>Combustible y Lubricantes</t>
  </si>
  <si>
    <t xml:space="preserve">COSTADO ESTE DEL ESTADIO NACIONAL BARRIO MORAZAN TEGUCIGALPA </t>
  </si>
  <si>
    <t>0060</t>
  </si>
  <si>
    <t>ENERGY &amp; CONVENIENCE STORE S DE RL DE CV (GASOLINERA PUMA)</t>
  </si>
  <si>
    <t xml:space="preserve">gasolina </t>
  </si>
  <si>
    <t>01-2015</t>
  </si>
  <si>
    <t>Licitacion N° 01-2015</t>
  </si>
  <si>
    <t>DIESEL</t>
  </si>
  <si>
    <t>00            008</t>
  </si>
  <si>
    <t>00            002</t>
  </si>
  <si>
    <t>00            003</t>
  </si>
  <si>
    <t xml:space="preserve"> LI. MARCO R. AGUILERA</t>
  </si>
  <si>
    <t xml:space="preserve">                                  DR. KARINA SILVA</t>
  </si>
  <si>
    <t xml:space="preserve">                                                          FECHA: 02/03/2015</t>
  </si>
  <si>
    <t>SON: CUATROCIENTOS CUARENTA Y DOS MIL CUATROCIENTOS NOVENTA Y DOS LEMPIRAS CON 14/100, INSUMO QUE SERA UTILIZADO EN LOS DISTINTOS VEHICULOS DE LA RSM DE TEG. EN EL PRIMER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</si>
</sst>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/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/>
    <xf numFmtId="0" fontId="1" fillId="0" borderId="10" xfId="0" applyFont="1" applyBorder="1" applyAlignment="1"/>
    <xf numFmtId="3" fontId="1" fillId="0" borderId="10" xfId="0" applyNumberFormat="1" applyFont="1" applyBorder="1" applyAlignment="1"/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8" fillId="0" borderId="0" xfId="0" applyFont="1"/>
    <xf numFmtId="0" fontId="8" fillId="0" borderId="0" xfId="0" applyFont="1" applyAlignment="1"/>
    <xf numFmtId="0" fontId="1" fillId="0" borderId="7" xfId="0" applyFont="1" applyBorder="1" applyAlignment="1"/>
    <xf numFmtId="17" fontId="7" fillId="0" borderId="0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3" fontId="1" fillId="0" borderId="3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Font="1" applyBorder="1"/>
    <xf numFmtId="0" fontId="0" fillId="0" borderId="10" xfId="0" applyBorder="1"/>
    <xf numFmtId="4" fontId="1" fillId="0" borderId="10" xfId="0" applyNumberFormat="1" applyFont="1" applyBorder="1" applyAlignment="1"/>
    <xf numFmtId="43" fontId="0" fillId="0" borderId="0" xfId="1" applyFont="1"/>
    <xf numFmtId="43" fontId="1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10" workbookViewId="0">
      <selection activeCell="E36" sqref="E36"/>
    </sheetView>
  </sheetViews>
  <sheetFormatPr baseColWidth="10" defaultRowHeight="15" x14ac:dyDescent="0.25"/>
  <cols>
    <col min="1" max="1" width="9" customWidth="1"/>
    <col min="2" max="2" width="7" customWidth="1"/>
    <col min="3" max="3" width="13.42578125" customWidth="1"/>
    <col min="4" max="4" width="11.7109375" customWidth="1"/>
    <col min="5" max="5" width="21.42578125" customWidth="1"/>
    <col min="6" max="6" width="22.85546875" customWidth="1"/>
    <col min="8" max="8" width="11.140625" customWidth="1"/>
    <col min="9" max="9" width="11.28515625" bestFit="1" customWidth="1"/>
  </cols>
  <sheetData>
    <row r="1" spans="1:10" x14ac:dyDescent="0.25">
      <c r="A1" s="86" t="s">
        <v>33</v>
      </c>
      <c r="B1" s="86"/>
      <c r="C1" s="86"/>
      <c r="D1" s="86"/>
      <c r="E1" s="3"/>
      <c r="F1" s="3"/>
      <c r="G1" s="1"/>
      <c r="I1" s="1"/>
      <c r="J1" s="1"/>
    </row>
    <row r="2" spans="1:10" x14ac:dyDescent="0.25">
      <c r="A2" s="86" t="s">
        <v>34</v>
      </c>
      <c r="B2" s="86"/>
      <c r="C2" s="86"/>
      <c r="D2" s="86"/>
      <c r="E2" s="3"/>
      <c r="F2" s="3"/>
      <c r="G2" s="1"/>
      <c r="H2" s="78" t="s">
        <v>29</v>
      </c>
      <c r="I2" s="78"/>
      <c r="J2" s="1"/>
    </row>
    <row r="3" spans="1:10" x14ac:dyDescent="0.25">
      <c r="A3" s="86" t="s">
        <v>35</v>
      </c>
      <c r="B3" s="86"/>
      <c r="C3" s="86"/>
      <c r="D3" s="86"/>
      <c r="E3" s="3"/>
      <c r="F3" s="3"/>
      <c r="G3" s="1"/>
      <c r="H3" s="79" t="s">
        <v>1</v>
      </c>
      <c r="I3" s="79"/>
      <c r="J3" s="1"/>
    </row>
    <row r="4" spans="1:10" ht="22.5" customHeight="1" x14ac:dyDescent="0.3">
      <c r="A4" s="86" t="s">
        <v>36</v>
      </c>
      <c r="B4" s="86"/>
      <c r="C4" s="86"/>
      <c r="D4" s="86"/>
      <c r="E4" s="26" t="s">
        <v>39</v>
      </c>
      <c r="F4" s="26"/>
      <c r="G4" s="26"/>
      <c r="H4" s="83"/>
      <c r="I4" s="83"/>
      <c r="J4" s="5"/>
    </row>
    <row r="5" spans="1:10" ht="18.75" customHeight="1" thickBot="1" x14ac:dyDescent="0.35">
      <c r="A5" s="86" t="s">
        <v>37</v>
      </c>
      <c r="B5" s="86"/>
      <c r="C5" s="86"/>
      <c r="D5" s="86"/>
      <c r="E5" s="85" t="s">
        <v>40</v>
      </c>
      <c r="F5" s="85"/>
      <c r="G5" s="85"/>
      <c r="H5" s="87" t="s">
        <v>57</v>
      </c>
      <c r="I5" s="88"/>
      <c r="J5" s="1"/>
    </row>
    <row r="6" spans="1:10" ht="18.75" x14ac:dyDescent="0.3">
      <c r="A6" s="86" t="s">
        <v>38</v>
      </c>
      <c r="B6" s="86"/>
      <c r="C6" s="86"/>
      <c r="D6" s="86"/>
      <c r="E6" s="85" t="s">
        <v>41</v>
      </c>
      <c r="F6" s="85"/>
      <c r="G6" s="85"/>
      <c r="H6" s="8"/>
      <c r="I6" s="8"/>
      <c r="J6" s="1"/>
    </row>
    <row r="7" spans="1:10" ht="18.75" x14ac:dyDescent="0.3">
      <c r="A7" s="6"/>
      <c r="B7" s="6"/>
      <c r="C7" s="77" t="s">
        <v>19</v>
      </c>
      <c r="D7" s="77"/>
      <c r="E7" s="77"/>
      <c r="F7" s="77"/>
      <c r="G7" s="77"/>
      <c r="H7" s="77"/>
      <c r="J7" s="1"/>
    </row>
    <row r="8" spans="1:10" ht="18.75" x14ac:dyDescent="0.3">
      <c r="A8" s="4"/>
      <c r="B8" s="4"/>
      <c r="C8" s="77" t="s">
        <v>0</v>
      </c>
      <c r="D8" s="77"/>
      <c r="E8" s="77"/>
      <c r="F8" s="77"/>
      <c r="G8" s="77"/>
      <c r="H8" s="77"/>
      <c r="I8" s="1"/>
      <c r="J8" s="1"/>
    </row>
    <row r="9" spans="1:10" ht="18.75" x14ac:dyDescent="0.3">
      <c r="A9" s="4"/>
      <c r="B9" s="4"/>
      <c r="C9" s="85" t="s">
        <v>43</v>
      </c>
      <c r="D9" s="85"/>
      <c r="E9" s="85"/>
      <c r="F9" s="85"/>
      <c r="G9" s="85"/>
      <c r="H9" s="85"/>
      <c r="I9" s="85"/>
      <c r="J9" s="1"/>
    </row>
    <row r="10" spans="1:10" ht="18.75" x14ac:dyDescent="0.3">
      <c r="A10" s="3"/>
      <c r="B10" s="3"/>
      <c r="C10" s="85" t="s">
        <v>65</v>
      </c>
      <c r="D10" s="85"/>
      <c r="E10" s="85"/>
      <c r="F10" s="85"/>
      <c r="G10" s="85"/>
      <c r="H10" s="85"/>
      <c r="I10" s="85"/>
      <c r="J10" s="1"/>
    </row>
    <row r="11" spans="1:10" x14ac:dyDescent="0.25">
      <c r="A11" s="1"/>
      <c r="B11" s="1"/>
      <c r="C11" s="1"/>
      <c r="D11" s="1"/>
      <c r="E11" s="1"/>
      <c r="F11" s="1"/>
      <c r="G11" s="2"/>
      <c r="H11" s="30"/>
      <c r="I11" s="30"/>
      <c r="J11" s="1"/>
    </row>
    <row r="12" spans="1:10" x14ac:dyDescent="0.25">
      <c r="A12" s="27" t="s">
        <v>49</v>
      </c>
      <c r="B12" s="28" t="s">
        <v>55</v>
      </c>
      <c r="C12" s="28"/>
      <c r="D12" s="28"/>
      <c r="E12" s="2"/>
      <c r="F12" s="2"/>
      <c r="G12" s="2"/>
      <c r="H12" s="2" t="s">
        <v>58</v>
      </c>
      <c r="I12" s="1"/>
      <c r="J12" s="1"/>
    </row>
    <row r="13" spans="1:10" x14ac:dyDescent="0.25">
      <c r="A13" s="27"/>
      <c r="B13" s="27" t="s">
        <v>53</v>
      </c>
      <c r="C13" s="27"/>
      <c r="D13" s="28"/>
      <c r="E13" s="28"/>
      <c r="F13" s="28"/>
      <c r="G13" s="21"/>
      <c r="H13" s="2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2"/>
      <c r="B15" s="2"/>
      <c r="C15" s="13" t="s">
        <v>2</v>
      </c>
      <c r="D15" s="84" t="s">
        <v>31</v>
      </c>
      <c r="E15" s="2"/>
      <c r="F15" s="2"/>
      <c r="G15" s="80" t="s">
        <v>32</v>
      </c>
      <c r="H15" s="81"/>
      <c r="I15" s="82"/>
      <c r="J15" s="1"/>
    </row>
    <row r="16" spans="1:10" x14ac:dyDescent="0.25">
      <c r="A16" s="14" t="s">
        <v>6</v>
      </c>
      <c r="B16" s="14" t="s">
        <v>7</v>
      </c>
      <c r="C16" s="15" t="s">
        <v>8</v>
      </c>
      <c r="D16" s="84"/>
      <c r="E16" s="16" t="s">
        <v>9</v>
      </c>
      <c r="F16" s="15" t="s">
        <v>10</v>
      </c>
      <c r="G16" s="14" t="s">
        <v>3</v>
      </c>
      <c r="H16" s="17" t="s">
        <v>4</v>
      </c>
      <c r="I16" s="18" t="s">
        <v>5</v>
      </c>
      <c r="J16" s="1"/>
    </row>
    <row r="17" spans="1:16" x14ac:dyDescent="0.25">
      <c r="A17" s="19"/>
      <c r="B17" s="14">
        <v>2015</v>
      </c>
      <c r="C17" s="42" t="s">
        <v>54</v>
      </c>
      <c r="D17" s="14">
        <v>18</v>
      </c>
      <c r="E17" s="14" t="s">
        <v>60</v>
      </c>
      <c r="F17" s="15">
        <v>11</v>
      </c>
      <c r="G17" s="14" t="s">
        <v>11</v>
      </c>
      <c r="H17" s="20"/>
      <c r="I17" s="19"/>
      <c r="J17" s="1"/>
    </row>
    <row r="18" spans="1:16" x14ac:dyDescent="0.25">
      <c r="A18" s="5"/>
      <c r="B18" s="12"/>
      <c r="C18" s="12"/>
      <c r="D18" s="14">
        <v>19</v>
      </c>
      <c r="E18" s="14" t="s">
        <v>51</v>
      </c>
      <c r="F18" s="12"/>
      <c r="G18" s="12"/>
      <c r="H18" s="5"/>
      <c r="I18" s="5"/>
      <c r="J18" s="1"/>
    </row>
    <row r="19" spans="1:16" x14ac:dyDescent="0.25">
      <c r="A19" s="1"/>
      <c r="B19" s="1"/>
      <c r="C19" s="1"/>
      <c r="D19" s="14">
        <v>19</v>
      </c>
      <c r="E19" s="14" t="s">
        <v>61</v>
      </c>
      <c r="F19" s="1"/>
      <c r="G19" s="1"/>
      <c r="H19" s="1"/>
      <c r="I19" s="1"/>
      <c r="J19" s="1"/>
    </row>
    <row r="20" spans="1:16" x14ac:dyDescent="0.25">
      <c r="A20" s="1"/>
      <c r="B20" s="1"/>
      <c r="C20" s="1"/>
      <c r="D20" s="14">
        <v>19</v>
      </c>
      <c r="E20" s="14" t="s">
        <v>62</v>
      </c>
      <c r="F20" s="1"/>
      <c r="G20" s="63" t="s">
        <v>15</v>
      </c>
      <c r="H20" s="63"/>
      <c r="I20" s="63"/>
      <c r="J20" s="1"/>
    </row>
    <row r="21" spans="1:16" x14ac:dyDescent="0.25">
      <c r="A21" s="19" t="s">
        <v>23</v>
      </c>
      <c r="B21" s="19" t="s">
        <v>21</v>
      </c>
      <c r="C21" s="51"/>
      <c r="D21" s="51"/>
      <c r="E21" s="51"/>
      <c r="F21" s="52"/>
      <c r="G21" s="7" t="s">
        <v>25</v>
      </c>
      <c r="H21" s="7" t="s">
        <v>27</v>
      </c>
      <c r="I21" s="7" t="s">
        <v>16</v>
      </c>
      <c r="J21" s="1"/>
    </row>
    <row r="22" spans="1:16" ht="15.75" thickBot="1" x14ac:dyDescent="0.3">
      <c r="A22" s="11" t="s">
        <v>24</v>
      </c>
      <c r="B22" s="9" t="s">
        <v>22</v>
      </c>
      <c r="C22" s="9" t="s">
        <v>12</v>
      </c>
      <c r="D22" s="9" t="s">
        <v>13</v>
      </c>
      <c r="E22" s="59" t="s">
        <v>14</v>
      </c>
      <c r="F22" s="60"/>
      <c r="G22" s="11" t="s">
        <v>26</v>
      </c>
      <c r="H22" s="11" t="s">
        <v>28</v>
      </c>
      <c r="I22" s="10"/>
      <c r="J22" s="1"/>
    </row>
    <row r="23" spans="1:16" ht="24" customHeight="1" thickBot="1" x14ac:dyDescent="0.3">
      <c r="A23" s="53"/>
      <c r="B23" s="22"/>
      <c r="C23" s="23"/>
      <c r="D23" s="24"/>
      <c r="E23" s="66" t="s">
        <v>52</v>
      </c>
      <c r="F23" s="66"/>
      <c r="G23" s="24"/>
      <c r="H23" s="24"/>
      <c r="I23" s="54"/>
      <c r="J23" s="1"/>
    </row>
    <row r="24" spans="1:16" ht="26.25" customHeight="1" x14ac:dyDescent="0.25">
      <c r="A24" s="46">
        <v>35620</v>
      </c>
      <c r="B24" s="48"/>
      <c r="C24" s="34">
        <v>25042</v>
      </c>
      <c r="D24" s="50" t="s">
        <v>50</v>
      </c>
      <c r="E24" s="64" t="s">
        <v>59</v>
      </c>
      <c r="F24" s="65"/>
      <c r="G24" s="41">
        <v>17.670000000000002</v>
      </c>
      <c r="H24" s="36"/>
      <c r="I24" s="36">
        <f>C24*G24</f>
        <v>442492.14</v>
      </c>
      <c r="J24" s="1"/>
    </row>
    <row r="25" spans="1:16" ht="28.5" customHeight="1" x14ac:dyDescent="0.25">
      <c r="A25" s="49"/>
      <c r="B25" s="37"/>
      <c r="C25" s="38"/>
      <c r="D25" s="35"/>
      <c r="E25" s="73"/>
      <c r="F25" s="74"/>
      <c r="G25" s="39"/>
      <c r="H25" s="40"/>
      <c r="I25" s="36"/>
      <c r="J25" s="1"/>
    </row>
    <row r="26" spans="1:16" ht="33" customHeight="1" x14ac:dyDescent="0.25">
      <c r="A26" s="37"/>
      <c r="B26" s="37"/>
      <c r="C26" s="38"/>
      <c r="D26" s="35"/>
      <c r="E26" s="61" t="s">
        <v>48</v>
      </c>
      <c r="F26" s="62"/>
      <c r="G26" s="39"/>
      <c r="H26" s="40"/>
      <c r="I26" s="40">
        <f>SUM(I24:I25)</f>
        <v>442492.14</v>
      </c>
      <c r="J26" s="1"/>
    </row>
    <row r="27" spans="1:16" x14ac:dyDescent="0.25">
      <c r="A27" s="7"/>
      <c r="B27" s="7"/>
      <c r="C27" s="33"/>
      <c r="D27" s="29"/>
      <c r="E27" s="75" t="s">
        <v>45</v>
      </c>
      <c r="F27" s="76"/>
      <c r="G27" s="7"/>
      <c r="H27" s="31"/>
      <c r="I27" s="31"/>
      <c r="J27" s="1"/>
    </row>
    <row r="28" spans="1:16" x14ac:dyDescent="0.25">
      <c r="A28" s="7"/>
      <c r="B28" s="7"/>
      <c r="C28" s="33"/>
      <c r="D28" s="29"/>
      <c r="E28" s="71" t="s">
        <v>46</v>
      </c>
      <c r="F28" s="72"/>
      <c r="G28" s="7"/>
      <c r="H28" s="32"/>
      <c r="I28" s="32"/>
      <c r="J28" s="1"/>
      <c r="K28" t="s">
        <v>56</v>
      </c>
      <c r="M28">
        <v>17506</v>
      </c>
      <c r="N28">
        <v>20.72</v>
      </c>
      <c r="P28" s="55">
        <f>M28*N28</f>
        <v>362724.32</v>
      </c>
    </row>
    <row r="29" spans="1:16" ht="48" customHeight="1" x14ac:dyDescent="0.25">
      <c r="A29" s="7"/>
      <c r="B29" s="7"/>
      <c r="C29" s="33"/>
      <c r="D29" s="7"/>
      <c r="E29" s="69" t="s">
        <v>66</v>
      </c>
      <c r="F29" s="70"/>
      <c r="G29" s="7"/>
      <c r="H29" s="32"/>
      <c r="I29" s="32"/>
      <c r="J29" s="1"/>
      <c r="K29" s="47"/>
      <c r="P29" s="55">
        <v>362740</v>
      </c>
    </row>
    <row r="30" spans="1:16" ht="21.75" customHeight="1" x14ac:dyDescent="0.25">
      <c r="A30" s="7"/>
      <c r="B30" s="7"/>
      <c r="C30" s="7"/>
      <c r="D30" s="7"/>
      <c r="E30" s="67" t="s">
        <v>47</v>
      </c>
      <c r="F30" s="68"/>
      <c r="G30" s="43"/>
      <c r="H30" s="44"/>
      <c r="I30" s="45">
        <f>SUM(I26:I27)</f>
        <v>442492.14</v>
      </c>
      <c r="J30" s="1"/>
    </row>
    <row r="31" spans="1:16" x14ac:dyDescent="0.25">
      <c r="A31" s="1" t="s">
        <v>17</v>
      </c>
      <c r="B31" s="1"/>
      <c r="C31" s="1"/>
      <c r="D31" s="1"/>
      <c r="E31" s="1"/>
      <c r="F31" s="1"/>
      <c r="G31" s="1"/>
      <c r="H31" s="1"/>
      <c r="I31" s="1"/>
      <c r="J31" s="1"/>
      <c r="P31" s="56">
        <f>P29-P28</f>
        <v>15.679999999993015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8" spans="1:10" x14ac:dyDescent="0.25">
      <c r="A38" s="1" t="s">
        <v>20</v>
      </c>
      <c r="B38" s="1"/>
      <c r="C38" s="1"/>
      <c r="D38" s="1"/>
      <c r="E38" s="1"/>
      <c r="F38" s="1" t="s">
        <v>30</v>
      </c>
      <c r="G38" s="1"/>
      <c r="H38" s="1"/>
      <c r="I38" s="1"/>
    </row>
    <row r="39" spans="1:10" x14ac:dyDescent="0.25">
      <c r="A39" s="57" t="s">
        <v>64</v>
      </c>
      <c r="B39" s="57"/>
      <c r="C39" s="57"/>
      <c r="D39" s="57"/>
      <c r="E39" s="57"/>
      <c r="F39" s="58" t="s">
        <v>63</v>
      </c>
      <c r="G39" s="58"/>
      <c r="H39" s="58"/>
      <c r="I39" s="58"/>
    </row>
    <row r="40" spans="1:10" x14ac:dyDescent="0.25">
      <c r="A40" s="57" t="s">
        <v>42</v>
      </c>
      <c r="B40" s="57"/>
      <c r="C40" s="57"/>
      <c r="D40" s="57"/>
      <c r="E40" s="57"/>
      <c r="F40" s="58" t="s">
        <v>18</v>
      </c>
      <c r="G40" s="58"/>
      <c r="H40" s="58"/>
      <c r="I40" s="58"/>
    </row>
    <row r="53" spans="9:9" x14ac:dyDescent="0.25">
      <c r="I53" s="25" t="s">
        <v>44</v>
      </c>
    </row>
  </sheetData>
  <mergeCells count="32">
    <mergeCell ref="A1:D1"/>
    <mergeCell ref="A2:D2"/>
    <mergeCell ref="A3:D3"/>
    <mergeCell ref="A4:D4"/>
    <mergeCell ref="A5:D5"/>
    <mergeCell ref="C8:H8"/>
    <mergeCell ref="C7:H7"/>
    <mergeCell ref="H2:I2"/>
    <mergeCell ref="H3:I3"/>
    <mergeCell ref="G15:I15"/>
    <mergeCell ref="H4:I4"/>
    <mergeCell ref="D15:D16"/>
    <mergeCell ref="E5:G5"/>
    <mergeCell ref="E6:G6"/>
    <mergeCell ref="A6:D6"/>
    <mergeCell ref="C9:I9"/>
    <mergeCell ref="C10:I10"/>
    <mergeCell ref="H5:I5"/>
    <mergeCell ref="G20:I20"/>
    <mergeCell ref="A39:E39"/>
    <mergeCell ref="E24:F24"/>
    <mergeCell ref="E23:F23"/>
    <mergeCell ref="E30:F30"/>
    <mergeCell ref="E29:F29"/>
    <mergeCell ref="E28:F28"/>
    <mergeCell ref="E25:F25"/>
    <mergeCell ref="E27:F27"/>
    <mergeCell ref="A40:E40"/>
    <mergeCell ref="F39:I39"/>
    <mergeCell ref="F40:I40"/>
    <mergeCell ref="E22:F22"/>
    <mergeCell ref="E26:F26"/>
  </mergeCells>
  <pageMargins left="0.25" right="0.25" top="0.75" bottom="0.75" header="0.3" footer="0.3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Compras</cp:lastModifiedBy>
  <cp:lastPrinted>2014-06-11T14:31:53Z</cp:lastPrinted>
  <dcterms:created xsi:type="dcterms:W3CDTF">2012-11-10T14:26:41Z</dcterms:created>
  <dcterms:modified xsi:type="dcterms:W3CDTF">2015-03-02T18:05:48Z</dcterms:modified>
</cp:coreProperties>
</file>