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109854 LPR-147-2023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CRONOGRAMA!$A$1:$R$32</definedName>
    <definedName name="_xlnm.Print_Area" localSheetId="2">'MANO DE OBRA'!$A$1:$D$18</definedName>
    <definedName name="_xlnm.Print_Area" localSheetId="1">MATERIALES!$A$1:$D$56</definedName>
    <definedName name="_xlnm.Print_Area" localSheetId="0">OFERTA!$A$1:$F$46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3" l="1"/>
  <c r="A13" i="3"/>
  <c r="A14" i="3"/>
  <c r="A12" i="2"/>
  <c r="A13" i="2"/>
  <c r="A14" i="2"/>
  <c r="A15" i="2"/>
  <c r="A16" i="2"/>
  <c r="A17" i="2"/>
  <c r="A18" i="2"/>
  <c r="A19" i="2"/>
  <c r="A20" i="2"/>
  <c r="F43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15" i="1"/>
  <c r="A16" i="1"/>
  <c r="A16" i="3" l="1"/>
  <c r="A11" i="3"/>
  <c r="A11" i="2"/>
  <c r="A11" i="1"/>
  <c r="A19" i="1" l="1"/>
  <c r="A14" i="1"/>
  <c r="A4" i="4"/>
  <c r="A3" i="4"/>
  <c r="A4" i="3"/>
  <c r="A2" i="3" l="1"/>
  <c r="A2" i="2" l="1"/>
  <c r="A1" i="4" l="1"/>
  <c r="A3" i="3"/>
  <c r="A4" i="2"/>
  <c r="A3" i="2"/>
  <c r="F162" i="1" l="1"/>
  <c r="F161" i="1"/>
  <c r="F159" i="1"/>
  <c r="F158" i="1"/>
</calcChain>
</file>

<file path=xl/sharedStrings.xml><?xml version="1.0" encoding="utf-8"?>
<sst xmlns="http://schemas.openxmlformats.org/spreadsheetml/2006/main" count="207" uniqueCount="132">
  <si>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</si>
  <si>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</si>
  <si>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</si>
  <si>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</si>
  <si>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</si>
  <si>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</si>
  <si>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</si>
  <si>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</si>
  <si>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</si>
  <si>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</si>
  <si>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</si>
  <si>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</si>
  <si>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</si>
  <si>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</si>
  <si>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</si>
  <si>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</si>
  <si>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</si>
  <si>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</si>
  <si>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</si>
  <si>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</si>
  <si>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</si>
  <si>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</si>
  <si>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</si>
  <si>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</si>
  <si>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</si>
  <si>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</si>
  <si>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</si>
  <si>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</si>
  <si>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</si>
  <si>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</si>
  <si>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</si>
  <si>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 xml:space="preserve">UBICADO EN BARRIO LAS VEGAS, MUNICIPIO DE SANTA MARIA DEL REAL, DEPARTAMENTO DE OLANCHO  </t>
  </si>
  <si>
    <t>REPOSICION CAJA PUENTE</t>
  </si>
  <si>
    <t>LPR-FHIS-147-2023, CODIGO 109854</t>
  </si>
  <si>
    <t>A.- DEMOLICIONES</t>
  </si>
  <si>
    <t>HORAS  MAQUINA  EXCAVADORA</t>
  </si>
  <si>
    <t>HORA</t>
  </si>
  <si>
    <t>B.-  CAUCE DE QUEBRADA</t>
  </si>
  <si>
    <t>LIMPIEZA  DE  CAUCE  DE QUEBRADA</t>
  </si>
  <si>
    <t>M2</t>
  </si>
  <si>
    <t>EXCAVACIÓN CON RETRO MATERIAL NO CLASIFICADO</t>
  </si>
  <si>
    <t>M3</t>
  </si>
  <si>
    <t>ACARREO DE MATERIAL (DESPERDICIO) C/VOLQUETA CARGADO C/PEON</t>
  </si>
  <si>
    <t>C.-  CAJA PUENTE</t>
  </si>
  <si>
    <t>TRAZADO Y MARCADO</t>
  </si>
  <si>
    <t>M.L.</t>
  </si>
  <si>
    <t>BOMBA ACHICADORA 4"</t>
  </si>
  <si>
    <t>JDR</t>
  </si>
  <si>
    <t>EXCAVACION SUELO TIPO I CON RETROEXCAVADORA</t>
  </si>
  <si>
    <t>CONCRETO CICLOPEO CON MEZCLADORA</t>
  </si>
  <si>
    <t>CONCRETO DE 210 KG/CM</t>
  </si>
  <si>
    <t>ACERO DE REFUERZO GRADO 40  Fy=2800 Kg/cm2</t>
  </si>
  <si>
    <t>KG</t>
  </si>
  <si>
    <t>ACERO DE REFUERZO GRADO 60 Fy=4200 Kg/cm2 PARA ANCLAJE DE LOSAS DE CAJA PUENTE</t>
  </si>
  <si>
    <t>ENCOFRADO DE LOSA SUPERIOR</t>
  </si>
  <si>
    <t>LOSA PUENTE e=21 CM (1 VIA) c/ac (TIPO SOPTRAVI)</t>
  </si>
  <si>
    <t>CURADO DE LOSA</t>
  </si>
  <si>
    <t>DESENCOFRADO ELEMENTOS DE CONCRETO</t>
  </si>
  <si>
    <t>PRUEBA DE CONTROL DE CALIDAD DE CONCRETO POR ELEMENTOS</t>
  </si>
  <si>
    <t>UND</t>
  </si>
  <si>
    <t>IMBORNALES ( PVC 3" RD 50)</t>
  </si>
  <si>
    <t>SELLO DE JUNTAS ESTRUCTURALES CON BACKER ROD Y SELLADOR ELÁSTICO</t>
  </si>
  <si>
    <t>ML</t>
  </si>
  <si>
    <t>ACERA DE CONCRETO E= 0.15M Y ANCHO=0.50M #3@0.20 A.S. PARA CAJA PUENTE</t>
  </si>
  <si>
    <t>PASAMANOS P/CAJA PUENTE TUBO HG 2" H=1.0m,PARALES @0.50m</t>
  </si>
  <si>
    <t>RELLENO DE MATERIAL SELECTO COMPACTADO C/COMPACTADORA DE PLATO</t>
  </si>
  <si>
    <t>ACARREO DE MATERIAL CON VOQUETA 5M3 Y CARGADORA</t>
  </si>
  <si>
    <t>TRANSPORTE DE MAQUINARIA (LOW-BOY)</t>
  </si>
  <si>
    <t>VIAJE</t>
  </si>
  <si>
    <t>ROTULO MELATICO PINTADO DE 3.00X4.00 mts ( FIJO)</t>
  </si>
  <si>
    <t>PLACA DE ALUMINIO FUNDIDO 60X60cm SOBRE PEDESTAL DE CONCRETO</t>
  </si>
  <si>
    <t>LIMPIEZA DE PUENTES</t>
  </si>
  <si>
    <t>FOTOCOPIAS DE EXPEDIENTE</t>
  </si>
  <si>
    <t>D.- GENERALES</t>
  </si>
  <si>
    <t>CARGADORA 930 O SIMILAR</t>
  </si>
  <si>
    <t>HRA</t>
  </si>
  <si>
    <t>COMPACTADORA DE PLATO.</t>
  </si>
  <si>
    <t>EXCAVADORA DE ORUGA 790</t>
  </si>
  <si>
    <t>RETROEXCAVADORA DE LLANTA</t>
  </si>
  <si>
    <t>VOLQUETA 5 M3</t>
  </si>
  <si>
    <t>LOW BOY</t>
  </si>
  <si>
    <t>BOMBA DE AGUA 4¼ »</t>
  </si>
  <si>
    <t>MEZCLADORA</t>
  </si>
  <si>
    <t>DIA</t>
  </si>
  <si>
    <t>SOLDADORA</t>
  </si>
  <si>
    <t>VIBRADOR PARA CONCRETO</t>
  </si>
  <si>
    <t>TUBO DE HG DE 2"x20' LIVIANO</t>
  </si>
  <si>
    <t>LANCE</t>
  </si>
  <si>
    <t>PINTURA DE ACEITE</t>
  </si>
  <si>
    <t>GLN</t>
  </si>
  <si>
    <t>DILUYENTE</t>
  </si>
  <si>
    <t>SELLADOR ELASTICO DE POLIURETANO DE ALTO DESEMPEÑO</t>
  </si>
  <si>
    <t>ELECTRODO DE SOLDADURA 7018x1/8"X1'</t>
  </si>
  <si>
    <t>LB</t>
  </si>
  <si>
    <t>CRAYOLAS</t>
  </si>
  <si>
    <t>UNID</t>
  </si>
  <si>
    <t>CUERDA</t>
  </si>
  <si>
    <t>YARDA</t>
  </si>
  <si>
    <t>JUNTA CONSTRUCTIVA BACKER ROD 1" DE DIAMETRO</t>
  </si>
  <si>
    <t>LIJA</t>
  </si>
  <si>
    <t>CEMENTO GRIS TIPO PORTLAND</t>
  </si>
  <si>
    <t>BOLSA</t>
  </si>
  <si>
    <t>CAL  HIDRATADA</t>
  </si>
  <si>
    <t>ARENA DE   RIO  LAVADA</t>
  </si>
  <si>
    <t>ARENA DE  RIO</t>
  </si>
  <si>
    <t>ARENILLA ROSADA</t>
  </si>
  <si>
    <t>GRAVA</t>
  </si>
  <si>
    <t>GRAVA DE FABRICA</t>
  </si>
  <si>
    <t>MATERIAL SELECTO</t>
  </si>
  <si>
    <t>PIEDRA DE RIO</t>
  </si>
  <si>
    <t>AGUA</t>
  </si>
  <si>
    <t>ALAMBRE DE AMARRE (No.16)</t>
  </si>
  <si>
    <t>ACERO DE REFUERZO, GRADO INTER. FY=2800</t>
  </si>
  <si>
    <t>ACERO DE REFUERZO, GRADO INTER. FY=4200 Kg/Cm2</t>
  </si>
  <si>
    <t>VARILLA DE HIER. CORRUG. DE 3/8"X30' LEG</t>
  </si>
  <si>
    <t>VARILLA DE HIER.CORRUG.DE ½"X30' LEG</t>
  </si>
  <si>
    <t>VARILLA DE HIERRO CORRUGADA ¾"X30' LEG</t>
  </si>
  <si>
    <t>VARILLA DE HIERRO LISA DE ¼"X30' LEGITIMA</t>
  </si>
  <si>
    <t>CLAVOS</t>
  </si>
  <si>
    <t>ROTULO METALICO PINTADO DE 3.00mX4.00m FHIS</t>
  </si>
  <si>
    <t>TUBO DE PVC DE 3" X 20' RD-50</t>
  </si>
  <si>
    <t>MADERA RUSTICA DE PINO</t>
  </si>
  <si>
    <t>PIE T</t>
  </si>
  <si>
    <t>ASERRIN</t>
  </si>
  <si>
    <t>PRUEBA DE CONCRETO (COMPRESION CILINDRO)</t>
  </si>
  <si>
    <t>PLACA EN ALUMINIO FUNDIDO DE 60X60cm (SUM)</t>
  </si>
  <si>
    <t>ALBAÑIL</t>
  </si>
  <si>
    <t>ARMADOR DE HIERRO</t>
  </si>
  <si>
    <t>CARPINTERO</t>
  </si>
  <si>
    <t>SOLDADOR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</si>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</sst>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=""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=""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=""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=""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=""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=""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=""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=""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=""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=""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=""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=""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=""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=""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=""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=""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=""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=""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=""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=""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=""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=""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=""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=""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=""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=""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=""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=""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=""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=""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=""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=""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=""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=""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=""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=""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=""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=""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=""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=""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=""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=""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=""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=""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=""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=""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=""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=""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=""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=""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=""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=""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=""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=""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=""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=""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=""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=""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=""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=""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=""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=""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="" xmlns:a16="http://schemas.microsoft.com/office/drawing/2014/main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="" xmlns:a16="http://schemas.microsoft.com/office/drawing/2014/main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="" xmlns:a16="http://schemas.microsoft.com/office/drawing/2014/main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=""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=""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=""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=""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=""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=""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=""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=""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=""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=""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=""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=""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=""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=""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=""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=""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=""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=""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=""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=""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=""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=""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=""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=""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=""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=""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=""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=""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=""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=""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=""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=""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=""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=""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=""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=""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=""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=""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=""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=""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=""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=""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=""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=""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=""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=""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=""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=""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=""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=""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=""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=""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=""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=""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=""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=""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=""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=""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="" xmlns:a16="http://schemas.microsoft.com/office/drawing/2014/main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=""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=""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=""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=""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=""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=""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=""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=""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=""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=""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=""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=""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=""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=""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=""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=""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=""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=""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=""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=""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=""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=""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=""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=""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=""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=""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=""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=""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=""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=""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=""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=""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=""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=""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=""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=""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=""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=""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=""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=""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=""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=""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=""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=""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=""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=""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=""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=""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=""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=""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=""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=""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=""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=""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=""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=""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=""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=""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=""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=""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=""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=""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=""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=""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=""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=""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=""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=""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=""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=""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=""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=""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=""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=""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=""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=""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=""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=""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=""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=""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=""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=""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=""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=""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=""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=""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=""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=""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=""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=""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=""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=""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=""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=""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=""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=""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=""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=""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=""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=""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=""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=""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=""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=""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=""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=""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=""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=""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=""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=""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=""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=""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=""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=""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=""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=""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=""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=""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=""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=""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=""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=""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=""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=""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=""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=""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=""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=""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=""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=""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=""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=""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=""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=""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=""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=""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=""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=""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=""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=""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=""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=""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=""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=""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=""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=""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=""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=""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=""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=""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=""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=""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=""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=""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=""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=""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=""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=""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=""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=""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=""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=""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=""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=""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=""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=""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=""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=""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=""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=""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=""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=""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=""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=""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="" xmlns:a16="http://schemas.microsoft.com/office/drawing/2014/main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=""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=""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=""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=""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=""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=""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=""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=""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=""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=""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=""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=""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=""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=""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=""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=""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=""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=""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=""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=""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=""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=""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=""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=""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=""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=""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=""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=""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=""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=""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=""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=""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=""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=""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=""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=""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=""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=""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=""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=""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=""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=""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=""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=""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=""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=""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=""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=""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="" xmlns:a16="http://schemas.microsoft.com/office/drawing/2014/main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=""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="" xmlns:a16="http://schemas.microsoft.com/office/drawing/2014/main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="" xmlns:a16="http://schemas.microsoft.com/office/drawing/2014/main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=""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=""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=""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="" xmlns:a16="http://schemas.microsoft.com/office/drawing/2014/main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=""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=""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="" xmlns:a16="http://schemas.microsoft.com/office/drawing/2014/main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=""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="" xmlns:a16="http://schemas.microsoft.com/office/drawing/2014/main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=""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=""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="" xmlns:a16="http://schemas.microsoft.com/office/drawing/2014/main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="" xmlns:a16="http://schemas.microsoft.com/office/drawing/2014/main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="" xmlns:a16="http://schemas.microsoft.com/office/drawing/2014/main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="" xmlns:a16="http://schemas.microsoft.com/office/drawing/2014/main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="" xmlns:a16="http://schemas.microsoft.com/office/drawing/2014/main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=""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="" xmlns:a16="http://schemas.microsoft.com/office/drawing/2014/main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="" xmlns:a16="http://schemas.microsoft.com/office/drawing/2014/main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=""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=""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=""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=""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=""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=""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=""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=""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=""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=""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=""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=""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=""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=""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=""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=""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=""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=""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=""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=""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=""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=""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=""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=""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=""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=""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=""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=""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=""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=""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=""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=""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=""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=""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=""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=""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=""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=""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=""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=""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=""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=""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=""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=""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=""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=""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=""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=""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=""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=""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=""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=""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=""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=""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=""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=""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=""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=""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=""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=""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=""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=""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=""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=""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=""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=""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=""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=""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="" xmlns:a16="http://schemas.microsoft.com/office/drawing/2014/main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="" xmlns:a16="http://schemas.microsoft.com/office/drawing/2014/main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="" xmlns:a16="http://schemas.microsoft.com/office/drawing/2014/main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="" xmlns:a16="http://schemas.microsoft.com/office/drawing/2014/main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="" xmlns:a16="http://schemas.microsoft.com/office/drawing/2014/main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="" xmlns:a16="http://schemas.microsoft.com/office/drawing/2014/main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="" xmlns:a16="http://schemas.microsoft.com/office/drawing/2014/main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="" xmlns:a16="http://schemas.microsoft.com/office/drawing/2014/main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="" xmlns:a16="http://schemas.microsoft.com/office/drawing/2014/main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="" xmlns:a16="http://schemas.microsoft.com/office/drawing/2014/main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="" xmlns:a16="http://schemas.microsoft.com/office/drawing/2014/main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="" xmlns:a16="http://schemas.microsoft.com/office/drawing/2014/main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="" xmlns:a16="http://schemas.microsoft.com/office/drawing/2014/main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="" xmlns:a16="http://schemas.microsoft.com/office/drawing/2014/main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="" xmlns:a16="http://schemas.microsoft.com/office/drawing/2014/main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="" xmlns:a16="http://schemas.microsoft.com/office/drawing/2014/main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="" xmlns:a16="http://schemas.microsoft.com/office/drawing/2014/main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="" xmlns:a16="http://schemas.microsoft.com/office/drawing/2014/main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="" xmlns:a16="http://schemas.microsoft.com/office/drawing/2014/main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="" xmlns:a16="http://schemas.microsoft.com/office/drawing/2014/main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="" xmlns:a16="http://schemas.microsoft.com/office/drawing/2014/main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="" xmlns:a16="http://schemas.microsoft.com/office/drawing/2014/main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="" xmlns:a16="http://schemas.microsoft.com/office/drawing/2014/main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="" xmlns:a16="http://schemas.microsoft.com/office/drawing/2014/main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="" xmlns:a16="http://schemas.microsoft.com/office/drawing/2014/main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="" xmlns:a16="http://schemas.microsoft.com/office/drawing/2014/main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="" xmlns:a16="http://schemas.microsoft.com/office/drawing/2014/main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="" xmlns:a16="http://schemas.microsoft.com/office/drawing/2014/main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="" xmlns:a16="http://schemas.microsoft.com/office/drawing/2014/main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="" xmlns:a16="http://schemas.microsoft.com/office/drawing/2014/main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="" xmlns:a16="http://schemas.microsoft.com/office/drawing/2014/main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="" xmlns:a16="http://schemas.microsoft.com/office/drawing/2014/main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="" xmlns:a16="http://schemas.microsoft.com/office/drawing/2014/main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="" xmlns:a16="http://schemas.microsoft.com/office/drawing/2014/main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="" xmlns:a16="http://schemas.microsoft.com/office/drawing/2014/main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="" xmlns:a16="http://schemas.microsoft.com/office/drawing/2014/main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="" xmlns:a16="http://schemas.microsoft.com/office/drawing/2014/main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="" xmlns:a16="http://schemas.microsoft.com/office/drawing/2014/main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="" xmlns:a16="http://schemas.microsoft.com/office/drawing/2014/main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="" xmlns:a16="http://schemas.microsoft.com/office/drawing/2014/main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="" xmlns:a16="http://schemas.microsoft.com/office/drawing/2014/main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=""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="" xmlns:a16="http://schemas.microsoft.com/office/drawing/2014/main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=""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=""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="" xmlns:a16="http://schemas.microsoft.com/office/drawing/2014/main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="" xmlns:a16="http://schemas.microsoft.com/office/drawing/2014/main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="" xmlns:a16="http://schemas.microsoft.com/office/drawing/2014/main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="" xmlns:a16="http://schemas.microsoft.com/office/drawing/2014/main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="" xmlns:a16="http://schemas.microsoft.com/office/drawing/2014/main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="" xmlns:a16="http://schemas.microsoft.com/office/drawing/2014/main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="" xmlns:a16="http://schemas.microsoft.com/office/drawing/2014/main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="" xmlns:a16="http://schemas.microsoft.com/office/drawing/2014/main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="" xmlns:a16="http://schemas.microsoft.com/office/drawing/2014/main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="" xmlns:a16="http://schemas.microsoft.com/office/drawing/2014/main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="" xmlns:a16="http://schemas.microsoft.com/office/drawing/2014/main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="" xmlns:a16="http://schemas.microsoft.com/office/drawing/2014/main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="" xmlns:a16="http://schemas.microsoft.com/office/drawing/2014/main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="" xmlns:a16="http://schemas.microsoft.com/office/drawing/2014/main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="" xmlns:a16="http://schemas.microsoft.com/office/drawing/2014/main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="" xmlns:a16="http://schemas.microsoft.com/office/drawing/2014/main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="" xmlns:a16="http://schemas.microsoft.com/office/drawing/2014/main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="" xmlns:a16="http://schemas.microsoft.com/office/drawing/2014/main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="" xmlns:a16="http://schemas.microsoft.com/office/drawing/2014/main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="" xmlns:a16="http://schemas.microsoft.com/office/drawing/2014/main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="" xmlns:a16="http://schemas.microsoft.com/office/drawing/2014/main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="" xmlns:a16="http://schemas.microsoft.com/office/drawing/2014/main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="" xmlns:a16="http://schemas.microsoft.com/office/drawing/2014/main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="" xmlns:a16="http://schemas.microsoft.com/office/drawing/2014/main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="" xmlns:a16="http://schemas.microsoft.com/office/drawing/2014/main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="" xmlns:a16="http://schemas.microsoft.com/office/drawing/2014/main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="" xmlns:a16="http://schemas.microsoft.com/office/drawing/2014/main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="" xmlns:a16="http://schemas.microsoft.com/office/drawing/2014/main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="" xmlns:a16="http://schemas.microsoft.com/office/drawing/2014/main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="" xmlns:a16="http://schemas.microsoft.com/office/drawing/2014/main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="" xmlns:a16="http://schemas.microsoft.com/office/drawing/2014/main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="" xmlns:a16="http://schemas.microsoft.com/office/drawing/2014/main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="" xmlns:a16="http://schemas.microsoft.com/office/drawing/2014/main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="" xmlns:a16="http://schemas.microsoft.com/office/drawing/2014/main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="" xmlns:a16="http://schemas.microsoft.com/office/drawing/2014/main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="" xmlns:a16="http://schemas.microsoft.com/office/drawing/2014/main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="" xmlns:a16="http://schemas.microsoft.com/office/drawing/2014/main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="" xmlns:a16="http://schemas.microsoft.com/office/drawing/2014/main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="" xmlns:a16="http://schemas.microsoft.com/office/drawing/2014/main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="" xmlns:a16="http://schemas.microsoft.com/office/drawing/2014/main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="" xmlns:a16="http://schemas.microsoft.com/office/drawing/2014/main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="" xmlns:a16="http://schemas.microsoft.com/office/drawing/2014/main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="" xmlns:a16="http://schemas.microsoft.com/office/drawing/2014/main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="" xmlns:a16="http://schemas.microsoft.com/office/drawing/2014/main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=""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=""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="" xmlns:a16="http://schemas.microsoft.com/office/drawing/2014/main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="" xmlns:a16="http://schemas.microsoft.com/office/drawing/2014/main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="" xmlns:a16="http://schemas.microsoft.com/office/drawing/2014/main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="" xmlns:a16="http://schemas.microsoft.com/office/drawing/2014/main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=""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=""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14</xdr:col>
      <xdr:colOff>217714</xdr:colOff>
      <xdr:row>0</xdr:row>
      <xdr:rowOff>92530</xdr:rowOff>
    </xdr:from>
    <xdr:to>
      <xdr:col>17</xdr:col>
      <xdr:colOff>196277</xdr:colOff>
      <xdr:row>3</xdr:row>
      <xdr:rowOff>65285</xdr:rowOff>
    </xdr:to>
    <xdr:pic>
      <xdr:nvPicPr>
        <xdr:cNvPr id="50" name="650 Imagen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914" y="92530"/>
          <a:ext cx="1143334" cy="91981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showRuler="0" view="pageBreakPreview" zoomScaleNormal="120" zoomScaleSheetLayoutView="100" workbookViewId="0">
      <selection activeCell="I6" sqref="I6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43" t="s">
        <v>33</v>
      </c>
      <c r="B2" s="44"/>
      <c r="C2" s="44"/>
      <c r="D2" s="44"/>
      <c r="E2" s="44"/>
      <c r="F2" s="44"/>
      <c r="G2" s="16"/>
    </row>
    <row r="3" spans="1:7" ht="32.950000000000003" customHeight="1">
      <c r="A3" s="43" t="s">
        <v>32</v>
      </c>
      <c r="B3" s="44"/>
      <c r="C3" s="44"/>
      <c r="D3" s="44"/>
      <c r="E3" s="44"/>
      <c r="F3" s="44"/>
      <c r="G3" s="16"/>
    </row>
    <row r="4" spans="1:7" ht="39.75" customHeight="1">
      <c r="A4" s="45" t="s">
        <v>31</v>
      </c>
      <c r="B4" s="46"/>
      <c r="C4" s="46"/>
      <c r="D4" s="46"/>
      <c r="E4" s="46"/>
      <c r="F4" s="46"/>
      <c r="G4" s="16"/>
    </row>
    <row r="5" spans="1:7" ht="25" customHeight="1">
      <c r="A5" s="47" t="s">
        <v>0</v>
      </c>
      <c r="B5" s="47"/>
      <c r="C5" s="47"/>
      <c r="D5" s="47"/>
      <c r="E5" s="47"/>
      <c r="F5" s="47"/>
      <c r="G5" s="16"/>
    </row>
    <row r="6" spans="1:7" ht="25" customHeight="1" thickBot="1">
      <c r="A6" s="48" t="s">
        <v>18</v>
      </c>
      <c r="B6" s="48"/>
      <c r="C6" s="48"/>
      <c r="D6" s="48"/>
      <c r="E6" s="48"/>
      <c r="F6" s="48"/>
      <c r="G6" s="16"/>
    </row>
    <row r="7" spans="1:7" ht="14.95" customHeight="1">
      <c r="A7" s="55" t="s">
        <v>1</v>
      </c>
      <c r="B7" s="53" t="s">
        <v>2</v>
      </c>
      <c r="C7" s="53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6"/>
      <c r="B8" s="54"/>
      <c r="C8" s="54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6"/>
      <c r="B9" s="54"/>
      <c r="C9" s="54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7" t="s">
        <v>34</v>
      </c>
      <c r="B10" s="50"/>
      <c r="C10" s="50"/>
      <c r="D10" s="50"/>
      <c r="E10" s="50"/>
      <c r="F10" s="58"/>
      <c r="G10" s="16"/>
    </row>
    <row r="11" spans="1:7" ht="36" customHeight="1">
      <c r="A11" s="17">
        <f>IF(ISBLANK(B11)," ",COUNTA($B$11:B11))</f>
        <v>1</v>
      </c>
      <c r="B11" s="8" t="s">
        <v>35</v>
      </c>
      <c r="C11" s="9" t="s">
        <v>36</v>
      </c>
      <c r="D11" s="22">
        <v>16</v>
      </c>
      <c r="E11" s="10"/>
      <c r="F11" s="24"/>
    </row>
    <row r="12" spans="1:7" ht="36" customHeight="1">
      <c r="A12" s="52" t="s">
        <v>10</v>
      </c>
      <c r="B12" s="52"/>
      <c r="C12" s="52"/>
      <c r="D12" s="52"/>
      <c r="E12" s="52"/>
      <c r="F12" s="34"/>
      <c r="G12" s="16"/>
    </row>
    <row r="13" spans="1:7" ht="36" customHeight="1">
      <c r="A13" s="52" t="s">
        <v>37</v>
      </c>
      <c r="B13" s="52"/>
      <c r="C13" s="52"/>
      <c r="D13" s="52"/>
      <c r="E13" s="52"/>
      <c r="F13" s="52"/>
    </row>
    <row r="14" spans="1:7" ht="36" customHeight="1">
      <c r="A14" s="17">
        <f>IF(ISBLANK(B14)," ",COUNTA($B$11:B14))</f>
        <v>2</v>
      </c>
      <c r="B14" s="8" t="s">
        <v>38</v>
      </c>
      <c r="C14" s="9" t="s">
        <v>39</v>
      </c>
      <c r="D14" s="22">
        <v>1485.53</v>
      </c>
      <c r="E14" s="10"/>
      <c r="F14" s="24"/>
    </row>
    <row r="15" spans="1:7" ht="36" customHeight="1">
      <c r="A15" s="17">
        <f>IF(ISBLANK(B15)," ",COUNTA($B$11:B15))</f>
        <v>3</v>
      </c>
      <c r="B15" s="8" t="s">
        <v>40</v>
      </c>
      <c r="C15" s="9" t="s">
        <v>41</v>
      </c>
      <c r="D15" s="22">
        <v>1013.66</v>
      </c>
      <c r="E15" s="10"/>
      <c r="F15" s="24"/>
    </row>
    <row r="16" spans="1:7" ht="36" customHeight="1">
      <c r="A16" s="17">
        <f>IF(ISBLANK(B16)," ",COUNTA($B$11:B16))</f>
        <v>4</v>
      </c>
      <c r="B16" s="8" t="s">
        <v>42</v>
      </c>
      <c r="C16" s="9" t="s">
        <v>41</v>
      </c>
      <c r="D16" s="22">
        <v>1267.07</v>
      </c>
      <c r="E16" s="10"/>
      <c r="F16" s="24"/>
    </row>
    <row r="17" spans="1:6" ht="36" customHeight="1">
      <c r="A17" s="52" t="s">
        <v>10</v>
      </c>
      <c r="B17" s="52"/>
      <c r="C17" s="52"/>
      <c r="D17" s="52"/>
      <c r="E17" s="52"/>
      <c r="F17" s="34"/>
    </row>
    <row r="18" spans="1:6" ht="36" customHeight="1">
      <c r="A18" s="52" t="s">
        <v>43</v>
      </c>
      <c r="B18" s="52"/>
      <c r="C18" s="52"/>
      <c r="D18" s="52"/>
      <c r="E18" s="52"/>
      <c r="F18" s="52"/>
    </row>
    <row r="19" spans="1:6" ht="36" customHeight="1">
      <c r="A19" s="17">
        <f>IF(ISBLANK(B19)," ",COUNTA($B$11:B19))</f>
        <v>5</v>
      </c>
      <c r="B19" s="8" t="s">
        <v>44</v>
      </c>
      <c r="C19" s="9" t="s">
        <v>45</v>
      </c>
      <c r="D19" s="22">
        <v>213.74</v>
      </c>
      <c r="E19" s="10"/>
      <c r="F19" s="24"/>
    </row>
    <row r="20" spans="1:6" ht="36" customHeight="1">
      <c r="A20" s="17">
        <f>IF(ISBLANK(B20)," ",COUNTA($B$11:B20))</f>
        <v>6</v>
      </c>
      <c r="B20" s="8" t="s">
        <v>46</v>
      </c>
      <c r="C20" s="9" t="s">
        <v>47</v>
      </c>
      <c r="D20" s="22">
        <v>10</v>
      </c>
      <c r="E20" s="10"/>
      <c r="F20" s="24"/>
    </row>
    <row r="21" spans="1:6" ht="36" customHeight="1">
      <c r="A21" s="17">
        <f>IF(ISBLANK(B21)," ",COUNTA($B$11:B21))</f>
        <v>7</v>
      </c>
      <c r="B21" s="8" t="s">
        <v>48</v>
      </c>
      <c r="C21" s="9" t="s">
        <v>41</v>
      </c>
      <c r="D21" s="22">
        <v>416.74</v>
      </c>
      <c r="E21" s="10"/>
      <c r="F21" s="24"/>
    </row>
    <row r="22" spans="1:6" ht="36" customHeight="1">
      <c r="A22" s="17">
        <f>IF(ISBLANK(B22)," ",COUNTA($B$11:B22))</f>
        <v>8</v>
      </c>
      <c r="B22" s="8" t="s">
        <v>49</v>
      </c>
      <c r="C22" s="9" t="s">
        <v>41</v>
      </c>
      <c r="D22" s="22">
        <v>287.33</v>
      </c>
      <c r="E22" s="10"/>
      <c r="F22" s="24"/>
    </row>
    <row r="23" spans="1:6" ht="36" customHeight="1">
      <c r="A23" s="17">
        <f>IF(ISBLANK(B23)," ",COUNTA($B$11:B23))</f>
        <v>9</v>
      </c>
      <c r="B23" s="8" t="s">
        <v>50</v>
      </c>
      <c r="C23" s="9" t="s">
        <v>41</v>
      </c>
      <c r="D23" s="22">
        <v>3.23</v>
      </c>
      <c r="E23" s="10"/>
      <c r="F23" s="24"/>
    </row>
    <row r="24" spans="1:6" ht="36" customHeight="1">
      <c r="A24" s="17">
        <f>IF(ISBLANK(B24)," ",COUNTA($B$11:B24))</f>
        <v>10</v>
      </c>
      <c r="B24" s="8" t="s">
        <v>51</v>
      </c>
      <c r="C24" s="9" t="s">
        <v>52</v>
      </c>
      <c r="D24" s="22">
        <v>227.93</v>
      </c>
      <c r="E24" s="10"/>
      <c r="F24" s="24"/>
    </row>
    <row r="25" spans="1:6" ht="36" customHeight="1">
      <c r="A25" s="17">
        <f>IF(ISBLANK(B25)," ",COUNTA($B$11:B25))</f>
        <v>11</v>
      </c>
      <c r="B25" s="8" t="s">
        <v>53</v>
      </c>
      <c r="C25" s="9" t="s">
        <v>52</v>
      </c>
      <c r="D25" s="22">
        <v>679</v>
      </c>
      <c r="E25" s="10"/>
      <c r="F25" s="24"/>
    </row>
    <row r="26" spans="1:6" ht="36" customHeight="1">
      <c r="A26" s="17">
        <f>IF(ISBLANK(B26)," ",COUNTA($B$11:B26))</f>
        <v>12</v>
      </c>
      <c r="B26" s="8" t="s">
        <v>54</v>
      </c>
      <c r="C26" s="9" t="s">
        <v>39</v>
      </c>
      <c r="D26" s="22">
        <v>125</v>
      </c>
      <c r="E26" s="10"/>
      <c r="F26" s="24"/>
    </row>
    <row r="27" spans="1:6" ht="36" customHeight="1">
      <c r="A27" s="17">
        <f>IF(ISBLANK(B27)," ",COUNTA($B$11:B27))</f>
        <v>13</v>
      </c>
      <c r="B27" s="8" t="s">
        <v>55</v>
      </c>
      <c r="C27" s="9" t="s">
        <v>39</v>
      </c>
      <c r="D27" s="22">
        <v>125</v>
      </c>
      <c r="E27" s="10"/>
      <c r="F27" s="24"/>
    </row>
    <row r="28" spans="1:6" ht="36" customHeight="1">
      <c r="A28" s="17">
        <f>IF(ISBLANK(B28)," ",COUNTA($B$11:B28))</f>
        <v>14</v>
      </c>
      <c r="B28" s="8" t="s">
        <v>56</v>
      </c>
      <c r="C28" s="9" t="s">
        <v>39</v>
      </c>
      <c r="D28" s="22">
        <v>125</v>
      </c>
      <c r="E28" s="10"/>
      <c r="F28" s="24"/>
    </row>
    <row r="29" spans="1:6" ht="36" customHeight="1">
      <c r="A29" s="17">
        <f>IF(ISBLANK(B29)," ",COUNTA($B$11:B29))</f>
        <v>15</v>
      </c>
      <c r="B29" s="8" t="s">
        <v>57</v>
      </c>
      <c r="C29" s="9" t="s">
        <v>39</v>
      </c>
      <c r="D29" s="22">
        <v>125</v>
      </c>
      <c r="E29" s="10"/>
      <c r="F29" s="24"/>
    </row>
    <row r="30" spans="1:6" ht="36" customHeight="1">
      <c r="A30" s="17">
        <f>IF(ISBLANK(B30)," ",COUNTA($B$11:B30))</f>
        <v>16</v>
      </c>
      <c r="B30" s="8" t="s">
        <v>58</v>
      </c>
      <c r="C30" s="9" t="s">
        <v>59</v>
      </c>
      <c r="D30" s="22">
        <v>54</v>
      </c>
      <c r="E30" s="10"/>
      <c r="F30" s="24"/>
    </row>
    <row r="31" spans="1:6" ht="36" customHeight="1">
      <c r="A31" s="17">
        <f>IF(ISBLANK(B31)," ",COUNTA($B$11:B31))</f>
        <v>17</v>
      </c>
      <c r="B31" s="8" t="s">
        <v>60</v>
      </c>
      <c r="C31" s="9" t="s">
        <v>59</v>
      </c>
      <c r="D31" s="22">
        <v>16</v>
      </c>
      <c r="E31" s="10"/>
      <c r="F31" s="24"/>
    </row>
    <row r="32" spans="1:6" ht="36" customHeight="1">
      <c r="A32" s="17">
        <f>IF(ISBLANK(B32)," ",COUNTA($B$11:B32))</f>
        <v>18</v>
      </c>
      <c r="B32" s="8" t="s">
        <v>61</v>
      </c>
      <c r="C32" s="9" t="s">
        <v>62</v>
      </c>
      <c r="D32" s="22">
        <v>31.25</v>
      </c>
      <c r="E32" s="10"/>
      <c r="F32" s="24"/>
    </row>
    <row r="33" spans="1:6" ht="36" customHeight="1">
      <c r="A33" s="17">
        <f>IF(ISBLANK(B33)," ",COUNTA($B$11:B33))</f>
        <v>19</v>
      </c>
      <c r="B33" s="8" t="s">
        <v>63</v>
      </c>
      <c r="C33" s="9" t="s">
        <v>62</v>
      </c>
      <c r="D33" s="22">
        <v>40</v>
      </c>
      <c r="E33" s="10"/>
      <c r="F33" s="24"/>
    </row>
    <row r="34" spans="1:6" ht="36" customHeight="1">
      <c r="A34" s="17">
        <f>IF(ISBLANK(B34)," ",COUNTA($B$11:B34))</f>
        <v>20</v>
      </c>
      <c r="B34" s="8" t="s">
        <v>64</v>
      </c>
      <c r="C34" s="9" t="s">
        <v>62</v>
      </c>
      <c r="D34" s="22">
        <v>40</v>
      </c>
      <c r="E34" s="10"/>
      <c r="F34" s="24"/>
    </row>
    <row r="35" spans="1:6" ht="36" customHeight="1">
      <c r="A35" s="17">
        <f>IF(ISBLANK(B35)," ",COUNTA($B$11:B35))</f>
        <v>21</v>
      </c>
      <c r="B35" s="8" t="s">
        <v>65</v>
      </c>
      <c r="C35" s="9" t="s">
        <v>41</v>
      </c>
      <c r="D35" s="22">
        <v>206.57</v>
      </c>
      <c r="E35" s="10"/>
      <c r="F35" s="24"/>
    </row>
    <row r="36" spans="1:6" ht="36" customHeight="1">
      <c r="A36" s="52" t="s">
        <v>10</v>
      </c>
      <c r="B36" s="52"/>
      <c r="C36" s="52"/>
      <c r="D36" s="52"/>
      <c r="E36" s="52"/>
      <c r="F36" s="34"/>
    </row>
    <row r="37" spans="1:6" ht="36" customHeight="1">
      <c r="A37" s="52" t="s">
        <v>73</v>
      </c>
      <c r="B37" s="52"/>
      <c r="C37" s="52"/>
      <c r="D37" s="52"/>
      <c r="E37" s="52"/>
      <c r="F37" s="52"/>
    </row>
    <row r="38" spans="1:6" ht="36" customHeight="1">
      <c r="A38" s="17">
        <v>22</v>
      </c>
      <c r="B38" s="8" t="s">
        <v>66</v>
      </c>
      <c r="C38" s="9" t="s">
        <v>41</v>
      </c>
      <c r="D38" s="22">
        <v>327.19</v>
      </c>
      <c r="E38" s="10"/>
      <c r="F38" s="24"/>
    </row>
    <row r="39" spans="1:6" ht="36" customHeight="1">
      <c r="A39" s="17">
        <v>23</v>
      </c>
      <c r="B39" s="8" t="s">
        <v>67</v>
      </c>
      <c r="C39" s="9" t="s">
        <v>68</v>
      </c>
      <c r="D39" s="22">
        <v>6</v>
      </c>
      <c r="E39" s="10"/>
      <c r="F39" s="24"/>
    </row>
    <row r="40" spans="1:6" ht="36" customHeight="1">
      <c r="A40" s="17">
        <v>24</v>
      </c>
      <c r="B40" s="8" t="s">
        <v>69</v>
      </c>
      <c r="C40" s="9" t="s">
        <v>59</v>
      </c>
      <c r="D40" s="22">
        <v>1</v>
      </c>
      <c r="E40" s="10"/>
      <c r="F40" s="24"/>
    </row>
    <row r="41" spans="1:6" ht="36" customHeight="1">
      <c r="A41" s="17">
        <v>25</v>
      </c>
      <c r="B41" s="8" t="s">
        <v>70</v>
      </c>
      <c r="C41" s="9" t="s">
        <v>59</v>
      </c>
      <c r="D41" s="22">
        <v>1</v>
      </c>
      <c r="E41" s="10"/>
      <c r="F41" s="24"/>
    </row>
    <row r="42" spans="1:6" ht="36" customHeight="1">
      <c r="A42" s="17">
        <v>26</v>
      </c>
      <c r="B42" s="8" t="s">
        <v>71</v>
      </c>
      <c r="C42" s="9" t="s">
        <v>59</v>
      </c>
      <c r="D42" s="22">
        <v>1</v>
      </c>
      <c r="E42" s="10"/>
      <c r="F42" s="24"/>
    </row>
    <row r="43" spans="1:6" ht="36" customHeight="1">
      <c r="A43" s="17">
        <v>27</v>
      </c>
      <c r="B43" s="8" t="s">
        <v>72</v>
      </c>
      <c r="C43" s="9" t="s">
        <v>59</v>
      </c>
      <c r="D43" s="34">
        <v>15000</v>
      </c>
      <c r="E43" s="34">
        <v>0.6</v>
      </c>
      <c r="F43" s="34">
        <f>E43*D43</f>
        <v>9000</v>
      </c>
    </row>
    <row r="44" spans="1:6" ht="32.950000000000003" customHeight="1">
      <c r="A44" s="52" t="s">
        <v>10</v>
      </c>
      <c r="B44" s="52"/>
      <c r="C44" s="52"/>
      <c r="D44" s="52"/>
      <c r="E44" s="52"/>
      <c r="F44" s="34"/>
    </row>
    <row r="45" spans="1:6" ht="32.950000000000003" customHeight="1">
      <c r="A45" s="49" t="s">
        <v>17</v>
      </c>
      <c r="B45" s="50"/>
      <c r="C45" s="50"/>
      <c r="D45" s="50"/>
      <c r="E45" s="50"/>
      <c r="F45" s="42"/>
    </row>
    <row r="46" spans="1:6" ht="32.950000000000003" customHeight="1">
      <c r="A46" s="51" t="s">
        <v>30</v>
      </c>
      <c r="B46" s="51"/>
      <c r="C46" s="51"/>
      <c r="D46" s="51"/>
      <c r="E46" s="51"/>
      <c r="F46" s="51"/>
    </row>
    <row r="47" spans="1:6" ht="32.950000000000003" customHeight="1"/>
    <row r="48" spans="1:6" ht="32.950000000000003" customHeight="1">
      <c r="F48" s="7"/>
    </row>
    <row r="49" spans="6:6" ht="32.950000000000003" customHeight="1">
      <c r="F49" s="11"/>
    </row>
    <row r="50" spans="6:6" ht="32.950000000000003" customHeight="1"/>
    <row r="56" spans="6:6">
      <c r="F56" s="7"/>
    </row>
    <row r="57" spans="6:6">
      <c r="F57" s="11"/>
    </row>
    <row r="64" spans="6:6">
      <c r="F64" s="7"/>
    </row>
    <row r="65" spans="6:6">
      <c r="F65" s="11"/>
    </row>
    <row r="68" spans="6:6">
      <c r="F68" s="7"/>
    </row>
    <row r="69" spans="6:6">
      <c r="F69" s="11"/>
    </row>
    <row r="75" spans="6:6">
      <c r="F75" s="7"/>
    </row>
    <row r="76" spans="6:6">
      <c r="F76" s="11"/>
    </row>
    <row r="86" spans="6:6">
      <c r="F86" s="7"/>
    </row>
    <row r="87" spans="6:6">
      <c r="F87" s="11"/>
    </row>
    <row r="95" spans="6:6">
      <c r="F95" s="7"/>
    </row>
    <row r="96" spans="6:6">
      <c r="F96" s="11"/>
    </row>
    <row r="98" spans="6:6">
      <c r="F98" s="7"/>
    </row>
    <row r="99" spans="6:6">
      <c r="F99" s="11"/>
    </row>
    <row r="132" spans="6:6">
      <c r="F132" s="7"/>
    </row>
    <row r="133" spans="6:6">
      <c r="F133" s="11"/>
    </row>
    <row r="140" spans="6:6">
      <c r="F140" s="7"/>
    </row>
    <row r="141" spans="6:6">
      <c r="F141" s="11"/>
    </row>
    <row r="156" spans="6:6">
      <c r="F156" s="7"/>
    </row>
    <row r="157" spans="6:6">
      <c r="F157" s="11"/>
    </row>
    <row r="158" spans="6:6">
      <c r="F158" s="15">
        <f>D158*E158</f>
        <v>0</v>
      </c>
    </row>
    <row r="159" spans="6:6">
      <c r="F159" s="15">
        <f>D159*E159</f>
        <v>0</v>
      </c>
    </row>
    <row r="161" spans="6:6">
      <c r="F161" s="15">
        <f>D161*E161</f>
        <v>0</v>
      </c>
    </row>
    <row r="162" spans="6:6">
      <c r="F162" s="15">
        <f>D162*E162</f>
        <v>0</v>
      </c>
    </row>
    <row r="163" spans="6:6">
      <c r="F163" s="7"/>
    </row>
    <row r="164" spans="6:6">
      <c r="F164" s="11"/>
    </row>
  </sheetData>
  <mergeCells count="18">
    <mergeCell ref="A45:E45"/>
    <mergeCell ref="A46:F46"/>
    <mergeCell ref="A44:E44"/>
    <mergeCell ref="B7:B9"/>
    <mergeCell ref="C7:C9"/>
    <mergeCell ref="A7:A9"/>
    <mergeCell ref="A10:F10"/>
    <mergeCell ref="A12:E12"/>
    <mergeCell ref="A13:F13"/>
    <mergeCell ref="A17:E17"/>
    <mergeCell ref="A18:F18"/>
    <mergeCell ref="A37:F37"/>
    <mergeCell ref="A36:E36"/>
    <mergeCell ref="A2:F2"/>
    <mergeCell ref="A3:F3"/>
    <mergeCell ref="A4:F4"/>
    <mergeCell ref="A5:F5"/>
    <mergeCell ref="A6:F6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BreakPreview" zoomScale="70" zoomScaleNormal="100" zoomScaleSheetLayoutView="70" workbookViewId="0">
      <selection activeCell="B68" sqref="B56:B68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44" t="str">
        <f>OFERTA!A2</f>
        <v>LPR-FHIS-147-2023, CODIGO 109854</v>
      </c>
      <c r="B2" s="44"/>
      <c r="C2" s="44"/>
      <c r="D2" s="44"/>
      <c r="E2" s="44"/>
      <c r="F2" s="44"/>
    </row>
    <row r="3" spans="1:6" ht="25" customHeight="1">
      <c r="A3" s="44" t="str">
        <f>OFERTA!A3</f>
        <v>REPOSICION CAJA PUENTE</v>
      </c>
      <c r="B3" s="44"/>
      <c r="C3" s="44"/>
      <c r="D3" s="44"/>
      <c r="E3" s="44"/>
      <c r="F3" s="44"/>
    </row>
    <row r="4" spans="1:6" ht="39.75" customHeight="1">
      <c r="A4" s="46" t="str">
        <f>OFERTA!A4</f>
        <v xml:space="preserve">UBICADO EN BARRIO LAS VEGAS, MUNICIPIO DE SANTA MARIA DEL REAL, DEPARTAMENTO DE OLANCHO  </v>
      </c>
      <c r="B4" s="46"/>
      <c r="C4" s="46"/>
      <c r="D4" s="46"/>
      <c r="E4" s="46"/>
      <c r="F4" s="46"/>
    </row>
    <row r="5" spans="1:6" ht="25" customHeight="1">
      <c r="A5" s="47" t="s">
        <v>19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74</v>
      </c>
      <c r="C11" s="9" t="s">
        <v>75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76</v>
      </c>
      <c r="C12" s="9" t="s">
        <v>47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77</v>
      </c>
      <c r="C13" s="9" t="s">
        <v>75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78</v>
      </c>
      <c r="C14" s="9" t="s">
        <v>75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79</v>
      </c>
      <c r="C15" s="9" t="s">
        <v>75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80</v>
      </c>
      <c r="C16" s="9" t="s">
        <v>68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81</v>
      </c>
      <c r="C17" s="9" t="s">
        <v>75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82</v>
      </c>
      <c r="C18" s="9" t="s">
        <v>83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84</v>
      </c>
      <c r="C19" s="9" t="s">
        <v>75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85</v>
      </c>
      <c r="C20" s="9" t="s">
        <v>83</v>
      </c>
      <c r="D20" s="20"/>
    </row>
    <row r="21" spans="1:4" ht="30.1" customHeight="1">
      <c r="A21" s="60" t="s">
        <v>26</v>
      </c>
      <c r="B21" s="60"/>
      <c r="C21" s="60"/>
      <c r="D21" s="60"/>
    </row>
    <row r="22" spans="1:4" ht="30.1" customHeight="1">
      <c r="A22" s="21">
        <v>1</v>
      </c>
      <c r="B22" s="8" t="s">
        <v>86</v>
      </c>
      <c r="C22" s="9" t="s">
        <v>87</v>
      </c>
      <c r="D22" s="23"/>
    </row>
    <row r="23" spans="1:4" ht="30.1" customHeight="1">
      <c r="A23" s="21">
        <v>2</v>
      </c>
      <c r="B23" s="8" t="s">
        <v>88</v>
      </c>
      <c r="C23" s="9" t="s">
        <v>89</v>
      </c>
      <c r="D23" s="23"/>
    </row>
    <row r="24" spans="1:4" ht="30.1" customHeight="1">
      <c r="A24" s="21">
        <v>3</v>
      </c>
      <c r="B24" s="8" t="s">
        <v>90</v>
      </c>
      <c r="C24" s="9" t="s">
        <v>89</v>
      </c>
      <c r="D24" s="23"/>
    </row>
    <row r="25" spans="1:4" ht="30.1" customHeight="1">
      <c r="A25" s="21">
        <v>4</v>
      </c>
      <c r="B25" s="8" t="s">
        <v>91</v>
      </c>
      <c r="C25" s="9" t="s">
        <v>59</v>
      </c>
      <c r="D25" s="23"/>
    </row>
    <row r="26" spans="1:4" ht="30.1" customHeight="1">
      <c r="A26" s="21">
        <v>5</v>
      </c>
      <c r="B26" s="8" t="s">
        <v>92</v>
      </c>
      <c r="C26" s="9" t="s">
        <v>93</v>
      </c>
      <c r="D26" s="23"/>
    </row>
    <row r="27" spans="1:4" ht="30.1" customHeight="1">
      <c r="A27" s="21">
        <v>6</v>
      </c>
      <c r="B27" s="8" t="s">
        <v>94</v>
      </c>
      <c r="C27" s="9" t="s">
        <v>95</v>
      </c>
      <c r="D27" s="23"/>
    </row>
    <row r="28" spans="1:4" ht="30.1" customHeight="1">
      <c r="A28" s="21">
        <v>7</v>
      </c>
      <c r="B28" s="8" t="s">
        <v>96</v>
      </c>
      <c r="C28" s="9" t="s">
        <v>97</v>
      </c>
      <c r="D28" s="23"/>
    </row>
    <row r="29" spans="1:4" ht="30.1" customHeight="1">
      <c r="A29" s="21">
        <v>8</v>
      </c>
      <c r="B29" s="8" t="s">
        <v>98</v>
      </c>
      <c r="C29" s="9" t="s">
        <v>62</v>
      </c>
      <c r="D29" s="23"/>
    </row>
    <row r="30" spans="1:4" ht="30.1" customHeight="1">
      <c r="A30" s="21">
        <v>9</v>
      </c>
      <c r="B30" s="8" t="s">
        <v>99</v>
      </c>
      <c r="C30" s="9" t="s">
        <v>95</v>
      </c>
      <c r="D30" s="23"/>
    </row>
    <row r="31" spans="1:4" ht="34.5" customHeight="1">
      <c r="A31" s="60" t="s">
        <v>28</v>
      </c>
      <c r="B31" s="60"/>
      <c r="C31" s="60"/>
      <c r="D31" s="60"/>
    </row>
    <row r="32" spans="1:4" ht="34.5" customHeight="1">
      <c r="A32" s="21">
        <v>1</v>
      </c>
      <c r="B32" s="8" t="s">
        <v>100</v>
      </c>
      <c r="C32" s="9" t="s">
        <v>101</v>
      </c>
      <c r="D32" s="18"/>
    </row>
    <row r="33" spans="1:4" ht="34.5" customHeight="1">
      <c r="A33" s="21">
        <v>2</v>
      </c>
      <c r="B33" s="8" t="s">
        <v>102</v>
      </c>
      <c r="C33" s="9" t="s">
        <v>101</v>
      </c>
      <c r="D33" s="18"/>
    </row>
    <row r="34" spans="1:4" ht="34.5" customHeight="1">
      <c r="A34" s="21">
        <v>3</v>
      </c>
      <c r="B34" s="8" t="s">
        <v>103</v>
      </c>
      <c r="C34" s="9" t="s">
        <v>41</v>
      </c>
      <c r="D34" s="18"/>
    </row>
    <row r="35" spans="1:4" ht="34.5" customHeight="1">
      <c r="A35" s="21">
        <v>4</v>
      </c>
      <c r="B35" s="8" t="s">
        <v>104</v>
      </c>
      <c r="C35" s="9" t="s">
        <v>41</v>
      </c>
      <c r="D35" s="18"/>
    </row>
    <row r="36" spans="1:4" ht="34.5" customHeight="1">
      <c r="A36" s="21">
        <v>5</v>
      </c>
      <c r="B36" s="8" t="s">
        <v>105</v>
      </c>
      <c r="C36" s="9" t="s">
        <v>41</v>
      </c>
      <c r="D36" s="18"/>
    </row>
    <row r="37" spans="1:4" ht="34.5" customHeight="1">
      <c r="A37" s="21">
        <v>6</v>
      </c>
      <c r="B37" s="8" t="s">
        <v>106</v>
      </c>
      <c r="C37" s="9" t="s">
        <v>41</v>
      </c>
      <c r="D37" s="18"/>
    </row>
    <row r="38" spans="1:4" ht="34.5" customHeight="1">
      <c r="A38" s="21">
        <v>7</v>
      </c>
      <c r="B38" s="8" t="s">
        <v>107</v>
      </c>
      <c r="C38" s="9" t="s">
        <v>41</v>
      </c>
      <c r="D38" s="18"/>
    </row>
    <row r="39" spans="1:4" ht="34.5" customHeight="1">
      <c r="A39" s="21">
        <v>8</v>
      </c>
      <c r="B39" s="8" t="s">
        <v>108</v>
      </c>
      <c r="C39" s="9" t="s">
        <v>41</v>
      </c>
      <c r="D39" s="18"/>
    </row>
    <row r="40" spans="1:4" ht="34.5" customHeight="1">
      <c r="A40" s="21">
        <v>9</v>
      </c>
      <c r="B40" s="8" t="s">
        <v>109</v>
      </c>
      <c r="C40" s="9" t="s">
        <v>41</v>
      </c>
      <c r="D40" s="18"/>
    </row>
    <row r="41" spans="1:4" ht="34.5" customHeight="1">
      <c r="A41" s="21">
        <v>10</v>
      </c>
      <c r="B41" s="8" t="s">
        <v>110</v>
      </c>
      <c r="C41" s="9" t="s">
        <v>41</v>
      </c>
      <c r="D41" s="18"/>
    </row>
    <row r="42" spans="1:4" ht="34.5" customHeight="1">
      <c r="A42" s="21">
        <v>11</v>
      </c>
      <c r="B42" s="8" t="s">
        <v>111</v>
      </c>
      <c r="C42" s="9" t="s">
        <v>93</v>
      </c>
      <c r="D42" s="18"/>
    </row>
    <row r="43" spans="1:4" ht="34.5" customHeight="1">
      <c r="A43" s="21">
        <v>12</v>
      </c>
      <c r="B43" s="8" t="s">
        <v>112</v>
      </c>
      <c r="C43" s="9" t="s">
        <v>52</v>
      </c>
      <c r="D43" s="18"/>
    </row>
    <row r="44" spans="1:4" ht="34.5" customHeight="1">
      <c r="A44" s="21">
        <v>13</v>
      </c>
      <c r="B44" s="8" t="s">
        <v>113</v>
      </c>
      <c r="C44" s="9" t="s">
        <v>52</v>
      </c>
      <c r="D44" s="18"/>
    </row>
    <row r="45" spans="1:4" ht="34.5" customHeight="1">
      <c r="A45" s="21">
        <v>14</v>
      </c>
      <c r="B45" s="8" t="s">
        <v>114</v>
      </c>
      <c r="C45" s="9" t="s">
        <v>87</v>
      </c>
      <c r="D45" s="18"/>
    </row>
    <row r="46" spans="1:4" ht="34.5" customHeight="1">
      <c r="A46" s="21">
        <v>15</v>
      </c>
      <c r="B46" s="8" t="s">
        <v>115</v>
      </c>
      <c r="C46" s="9" t="s">
        <v>87</v>
      </c>
      <c r="D46" s="18"/>
    </row>
    <row r="47" spans="1:4" ht="34.5" customHeight="1">
      <c r="A47" s="21">
        <v>16</v>
      </c>
      <c r="B47" s="8" t="s">
        <v>116</v>
      </c>
      <c r="C47" s="9" t="s">
        <v>87</v>
      </c>
      <c r="D47" s="18"/>
    </row>
    <row r="48" spans="1:4" ht="34.5" customHeight="1">
      <c r="A48" s="21">
        <v>17</v>
      </c>
      <c r="B48" s="8" t="s">
        <v>117</v>
      </c>
      <c r="C48" s="9" t="s">
        <v>87</v>
      </c>
      <c r="D48" s="18"/>
    </row>
    <row r="49" spans="1:4" ht="34.5" customHeight="1">
      <c r="A49" s="21">
        <v>18</v>
      </c>
      <c r="B49" s="8" t="s">
        <v>118</v>
      </c>
      <c r="C49" s="9" t="s">
        <v>93</v>
      </c>
      <c r="D49" s="18"/>
    </row>
    <row r="50" spans="1:4" ht="34.5" customHeight="1">
      <c r="A50" s="21">
        <v>19</v>
      </c>
      <c r="B50" s="8" t="s">
        <v>119</v>
      </c>
      <c r="C50" s="9" t="s">
        <v>59</v>
      </c>
      <c r="D50" s="18"/>
    </row>
    <row r="51" spans="1:4" ht="34.5" customHeight="1">
      <c r="A51" s="21">
        <v>20</v>
      </c>
      <c r="B51" s="8" t="s">
        <v>120</v>
      </c>
      <c r="C51" s="9" t="s">
        <v>87</v>
      </c>
      <c r="D51" s="18"/>
    </row>
    <row r="52" spans="1:4" ht="34.5" customHeight="1">
      <c r="A52" s="21">
        <v>21</v>
      </c>
      <c r="B52" s="8" t="s">
        <v>121</v>
      </c>
      <c r="C52" s="9" t="s">
        <v>122</v>
      </c>
      <c r="D52" s="18"/>
    </row>
    <row r="53" spans="1:4" ht="34.5" customHeight="1">
      <c r="A53" s="21">
        <v>22</v>
      </c>
      <c r="B53" s="8" t="s">
        <v>123</v>
      </c>
      <c r="C53" s="9" t="s">
        <v>41</v>
      </c>
      <c r="D53" s="18"/>
    </row>
    <row r="54" spans="1:4" ht="34.5" customHeight="1">
      <c r="A54" s="21">
        <v>23</v>
      </c>
      <c r="B54" s="8" t="s">
        <v>124</v>
      </c>
      <c r="C54" s="9" t="s">
        <v>95</v>
      </c>
      <c r="D54" s="18"/>
    </row>
    <row r="55" spans="1:4" ht="34.5" customHeight="1">
      <c r="A55" s="21">
        <v>24</v>
      </c>
      <c r="B55" s="8" t="s">
        <v>125</v>
      </c>
      <c r="C55" s="9" t="s">
        <v>59</v>
      </c>
      <c r="D55" s="18"/>
    </row>
    <row r="56" spans="1:4" ht="34.5" customHeight="1">
      <c r="A56" s="59" t="s">
        <v>29</v>
      </c>
      <c r="B56" s="59"/>
      <c r="C56" s="59"/>
      <c r="D56" s="59"/>
    </row>
    <row r="57" spans="1:4" ht="34.5" customHeight="1">
      <c r="A57" s="21"/>
    </row>
    <row r="58" spans="1:4" ht="32.950000000000003" customHeight="1"/>
    <row r="59" spans="1:4" ht="32.950000000000003" customHeight="1"/>
    <row r="60" spans="1:4" ht="32.950000000000003" customHeight="1"/>
    <row r="61" spans="1:4" ht="32.950000000000003" customHeight="1"/>
    <row r="62" spans="1:4" ht="32.950000000000003" customHeight="1"/>
    <row r="63" spans="1:4" ht="32.950000000000003" customHeight="1"/>
    <row r="64" spans="1:4" ht="32.950000000000003" customHeight="1"/>
  </sheetData>
  <mergeCells count="9">
    <mergeCell ref="A56:D56"/>
    <mergeCell ref="A31:D31"/>
    <mergeCell ref="A21:D21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100" zoomScaleSheetLayoutView="70" workbookViewId="0">
      <selection activeCell="G25" sqref="G25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44" t="str">
        <f>OFERTA!A2</f>
        <v>LPR-FHIS-147-2023, CODIGO 109854</v>
      </c>
      <c r="B2" s="44"/>
      <c r="C2" s="44"/>
      <c r="D2" s="44"/>
      <c r="E2" s="44"/>
      <c r="F2" s="44"/>
    </row>
    <row r="3" spans="1:6" ht="25" customHeight="1">
      <c r="A3" s="44" t="str">
        <f>OFERTA!A3</f>
        <v>REPOSICION CAJA PUENTE</v>
      </c>
      <c r="B3" s="44"/>
      <c r="C3" s="44"/>
      <c r="D3" s="44"/>
      <c r="E3" s="44"/>
      <c r="F3" s="44"/>
    </row>
    <row r="4" spans="1:6" ht="30.1" customHeight="1">
      <c r="A4" s="46" t="str">
        <f>OFERTA!A4</f>
        <v xml:space="preserve">UBICADO EN BARRIO LAS VEGAS, MUNICIPIO DE SANTA MARIA DEL REAL, DEPARTAMENTO DE OLANCHO  </v>
      </c>
      <c r="B4" s="46"/>
      <c r="C4" s="46"/>
      <c r="D4" s="46"/>
      <c r="E4" s="46"/>
      <c r="F4" s="46"/>
    </row>
    <row r="5" spans="1:6" ht="25" customHeight="1">
      <c r="A5" s="47" t="s">
        <v>20</v>
      </c>
      <c r="B5" s="47"/>
      <c r="C5" s="47"/>
      <c r="D5" s="47"/>
      <c r="E5" s="47"/>
      <c r="F5" s="47"/>
    </row>
    <row r="6" spans="1:6" ht="25" customHeight="1" thickBot="1">
      <c r="A6" s="48" t="s">
        <v>18</v>
      </c>
      <c r="B6" s="48"/>
      <c r="C6" s="48"/>
      <c r="D6" s="48"/>
      <c r="E6" s="48"/>
      <c r="F6" s="4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126</v>
      </c>
      <c r="C11" s="9" t="s">
        <v>47</v>
      </c>
      <c r="D11" s="6"/>
    </row>
    <row r="12" spans="1:6" ht="34.5" customHeight="1">
      <c r="A12" s="21">
        <f>IF(ISBLANK(B12)," ",COUNTA($B$11:B12))</f>
        <v>2</v>
      </c>
      <c r="B12" s="8" t="s">
        <v>127</v>
      </c>
      <c r="C12" s="9" t="s">
        <v>47</v>
      </c>
      <c r="D12" s="6"/>
    </row>
    <row r="13" spans="1:6" ht="34.5" customHeight="1">
      <c r="A13" s="21">
        <f>IF(ISBLANK(B13)," ",COUNTA($B$11:B13))</f>
        <v>3</v>
      </c>
      <c r="B13" s="8" t="s">
        <v>128</v>
      </c>
      <c r="C13" s="9" t="s">
        <v>47</v>
      </c>
      <c r="D13" s="6"/>
    </row>
    <row r="14" spans="1:6" ht="34.5" customHeight="1">
      <c r="A14" s="21">
        <f>IF(ISBLANK(B14)," ",COUNTA($B$11:B14))</f>
        <v>4</v>
      </c>
      <c r="B14" s="8" t="s">
        <v>129</v>
      </c>
      <c r="C14" s="9" t="s">
        <v>47</v>
      </c>
      <c r="D14" s="6"/>
    </row>
    <row r="15" spans="1:6" ht="38.25" customHeight="1">
      <c r="A15" s="60" t="s">
        <v>25</v>
      </c>
      <c r="B15" s="60"/>
      <c r="C15" s="60"/>
      <c r="D15" s="60"/>
    </row>
    <row r="16" spans="1:6" ht="38.25" customHeight="1">
      <c r="A16" s="21">
        <f>IF(ISBLANK(B11)," ",COUNTA($B$11:B11))</f>
        <v>1</v>
      </c>
      <c r="B16" s="8" t="s">
        <v>130</v>
      </c>
      <c r="C16" s="9" t="s">
        <v>47</v>
      </c>
      <c r="D16" s="6"/>
    </row>
    <row r="17" spans="1:4" ht="38.25" customHeight="1">
      <c r="A17" s="21">
        <v>2</v>
      </c>
      <c r="B17" s="8" t="s">
        <v>131</v>
      </c>
      <c r="C17" s="9" t="s">
        <v>47</v>
      </c>
      <c r="D17" s="6"/>
    </row>
    <row r="18" spans="1:4" ht="38.25" customHeight="1">
      <c r="A18" s="59" t="s">
        <v>29</v>
      </c>
      <c r="B18" s="59"/>
      <c r="C18" s="59"/>
      <c r="D18" s="59"/>
    </row>
  </sheetData>
  <mergeCells count="11">
    <mergeCell ref="A18:D18"/>
    <mergeCell ref="A15:D15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view="pageBreakPreview" zoomScale="70" zoomScaleNormal="100" zoomScaleSheetLayoutView="70" workbookViewId="0">
      <selection activeCell="O20" sqref="O20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5" width="5.5" customWidth="1"/>
    <col min="16" max="16" width="6.5" customWidth="1"/>
    <col min="17" max="17" width="4.875" customWidth="1"/>
    <col min="18" max="18" width="5" customWidth="1"/>
  </cols>
  <sheetData>
    <row r="1" spans="1:18" ht="24.8" customHeight="1">
      <c r="A1" s="44" t="str">
        <f>OFERTA!A2</f>
        <v>LPR-FHIS-147-2023, CODIGO 109854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5" customHeight="1">
      <c r="A3" s="44" t="str">
        <f>OFERTA!A3</f>
        <v>REPOSICION CAJA PUENTE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25" customHeight="1">
      <c r="A4" s="46" t="str">
        <f>OFERTA!A4</f>
        <v xml:space="preserve">UBICADO EN BARRIO LAS VEGAS, MUNICIPIO DE SANTA MARIA DEL REAL, DEPARTAMENTO DE OLANCHO  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25" customHeight="1">
      <c r="A5" s="44" t="s">
        <v>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</row>
    <row r="9" spans="1:18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">
      <c r="A33" s="26"/>
    </row>
  </sheetData>
  <mergeCells count="8">
    <mergeCell ref="A7:A8"/>
    <mergeCell ref="B7:B8"/>
    <mergeCell ref="C7:R7"/>
    <mergeCell ref="A1:R2"/>
    <mergeCell ref="A3:R3"/>
    <mergeCell ref="A4:R4"/>
    <mergeCell ref="A5:R5"/>
    <mergeCell ref="A6:R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2023-06-08T19:54:41Z</dcterms:modified>
</cp:coreProperties>
</file>