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553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CRONOGRAMA!$A$1:$J$32</definedName>
    <definedName name="_xlnm.Print_Area" localSheetId="2">'MANO DE OBRA'!$A$1:$D$19</definedName>
    <definedName name="_xlnm.Print_Area" localSheetId="1">MATERIALES!$A$1:$D$73</definedName>
    <definedName name="_xlnm.Print_Area" localSheetId="0">OFERTA!$A$1:$F$57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3" l="1"/>
  <c r="A12" i="3"/>
  <c r="A13" i="3"/>
  <c r="A14" i="3"/>
  <c r="A15" i="3"/>
  <c r="A12" i="2"/>
  <c r="A49" i="1"/>
  <c r="A40" i="1"/>
  <c r="A41" i="1"/>
  <c r="A42" i="1"/>
  <c r="A43" i="1"/>
  <c r="A44" i="1"/>
  <c r="A45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12" i="1"/>
  <c r="A13" i="1"/>
  <c r="A14" i="1"/>
  <c r="A15" i="1"/>
  <c r="A16" i="1"/>
  <c r="A17" i="1"/>
  <c r="A17" i="3" l="1"/>
  <c r="A11" i="3"/>
  <c r="A11" i="2"/>
  <c r="A11" i="1"/>
  <c r="A48" i="1" l="1"/>
  <c r="A39" i="1"/>
  <c r="A20" i="1"/>
  <c r="A4" i="4"/>
  <c r="A3" i="4"/>
  <c r="A4" i="3"/>
  <c r="A2" i="3" l="1"/>
  <c r="A2" i="2" l="1"/>
  <c r="A1" i="4" l="1"/>
  <c r="A3" i="3"/>
  <c r="A4" i="2"/>
  <c r="A3" i="2"/>
  <c r="F173" i="1" l="1"/>
  <c r="F172" i="1"/>
  <c r="F170" i="1"/>
  <c r="F169" i="1"/>
</calcChain>
</file>

<file path=xl/sharedStrings.xml><?xml version="1.0" encoding="utf-8"?>
<sst xmlns="http://schemas.openxmlformats.org/spreadsheetml/2006/main" count="263" uniqueCount="160">
  <si>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</si>
  <si>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</si>
  <si>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</si>
  <si>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</si>
  <si>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</si>
  <si>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</si>
  <si>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</si>
  <si>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</si>
  <si>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</si>
  <si>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</si>
  <si>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</si>
  <si>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</si>
  <si>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</si>
  <si>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</si>
  <si>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</si>
  <si>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</si>
  <si>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</si>
  <si>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</si>
  <si>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</si>
  <si>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</si>
  <si>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</si>
  <si>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</si>
  <si>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</si>
  <si>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</si>
  <si>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</si>
  <si>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</si>
  <si>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</si>
  <si>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</si>
  <si>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</si>
  <si>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</si>
  <si>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</si>
  <si>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>LPR-FHIS-138-2023, CODIGO 109553</t>
  </si>
  <si>
    <t>REPARACION CEB MACARIO ORTIZ MOTIÑO</t>
  </si>
  <si>
    <t>UBICADO EN EL CENTRO, MUNICIPIO DE SAN ANTONIO DE FLORES , DEPARTAMENTO DE CHOLUTECA</t>
  </si>
  <si>
    <t>A.- DEMOLICIONES</t>
  </si>
  <si>
    <t>DESMONTAJE INST. ELECTR. (LAMP.,VENT.,TOMA E INT)</t>
  </si>
  <si>
    <t>DIA</t>
  </si>
  <si>
    <t>DESMONTAJE DE BALCON</t>
  </si>
  <si>
    <t>UND</t>
  </si>
  <si>
    <t>DEMOLICION DE LAMINA EN ESTRUCTURA EXISTENTE</t>
  </si>
  <si>
    <t>M2</t>
  </si>
  <si>
    <t>DEMOLICION DE CIELO FALSO (INCL. ACARREO 20 MTS.)</t>
  </si>
  <si>
    <t>DEMOLICION DE PISO DE CONCRETO (8 - 10 CM.)</t>
  </si>
  <si>
    <t>DEMOLICIONDE PISO DE CERAMICA</t>
  </si>
  <si>
    <t>M2.</t>
  </si>
  <si>
    <t>ACARREO DE MATERIAL (DESPERDICIO) C/VOLQUETA CARGADO C/PEON</t>
  </si>
  <si>
    <t>M3</t>
  </si>
  <si>
    <t>B.-  REPARACIONES</t>
  </si>
  <si>
    <t>EXCAVACION MATERIAL TIPO II (SEMI-DURO)</t>
  </si>
  <si>
    <t>RELLENO COMPACTADO CON MATERIAL SELECTO</t>
  </si>
  <si>
    <t>FIRME DE CONCRETO REF. #2 @25 CM A.S. e=5 CM. 1:2:4</t>
  </si>
  <si>
    <t>FIRME P/ACERA e=10cm,A=2.00m CONCRETO 1:3:5</t>
  </si>
  <si>
    <t>ML</t>
  </si>
  <si>
    <t>PISO GRANITO TERRAZO 30X30</t>
  </si>
  <si>
    <t>PISO GRANITO COLOR  ROJO 30X30cms</t>
  </si>
  <si>
    <t>MOLDURA PARA PISO DE GRANITO 30X7cm</t>
  </si>
  <si>
    <t>M.L.</t>
  </si>
  <si>
    <t>VENTANA  ALUMINO Y CELOSIA TRANSP (INCLUYE RESANE)</t>
  </si>
  <si>
    <t>PINTURA ANTICORROSIVA Y REMOVEDOR CANALETA 2"X6"</t>
  </si>
  <si>
    <t>PINTURA EN VENTANA DE TUBO INDUSTRIAL</t>
  </si>
  <si>
    <t>PINTADO DE PUERTA METALICA</t>
  </si>
  <si>
    <t>PREPARACION Y LIMPIEZA  DE PAREDES PREVIO A PINTURA</t>
  </si>
  <si>
    <t>PINTURA ACEITE MATE PREPARADA CON SELLADOR</t>
  </si>
  <si>
    <t>LAMINA ALUZINC ESMALTADA CAL.23 e=0.40mm (SUM/INST) EN ESTRUCTURA EXISTENTE</t>
  </si>
  <si>
    <t>AISLANTE TERMICO ESPUMA POLIETILENO e=3 mm</t>
  </si>
  <si>
    <t>CIELO FALSO DE LAMINA DE PVC(L=4m, A=0.25m)</t>
  </si>
  <si>
    <t>C.- INSTALACIONES ELECTRICAS</t>
  </si>
  <si>
    <t>CENTRO DE CARGA DE 16 ESPACIOS</t>
  </si>
  <si>
    <t>UNID.</t>
  </si>
  <si>
    <t>CIRC. ILUM. 15 AMPS. PVC ELECT. 1/2", 2 #14 THHN</t>
  </si>
  <si>
    <t>CIRCUITO DE FUERZA 20 AMP, 3#12, PVC ELECT. 1/2"</t>
  </si>
  <si>
    <t>ML.</t>
  </si>
  <si>
    <t>INTERRUPTOR  SENCILLO</t>
  </si>
  <si>
    <t>UNID</t>
  </si>
  <si>
    <t>LAMPARA FLUORECENTE 1 X 40WX48" (SUM/INST)</t>
  </si>
  <si>
    <t>LAMPARA FLUORECENTE 2 X 40WX48" (SUM/INST)</t>
  </si>
  <si>
    <t>TOMA CORRIENTE DOBLE POLARIZADO</t>
  </si>
  <si>
    <t>D.-  LIMPIEZA</t>
  </si>
  <si>
    <t>LIMPIEZA FINAL DE AREAS INTERIORES</t>
  </si>
  <si>
    <t>LIMPIEZA FINAL DE EXTERIORES (CORREDORES/ACERAS)</t>
  </si>
  <si>
    <t>E.- GENERALES</t>
  </si>
  <si>
    <t>ROTULO METALICO PINTADO FHIS ( 2.44X2.00 m)</t>
  </si>
  <si>
    <t>FOTOCOPIAS DE EXPEDIENTE</t>
  </si>
  <si>
    <t>PLACA EN ACRILICO DE 80X90cm (SUMINISTRO/INSTALACION)</t>
  </si>
  <si>
    <t>VOLQUETA 5 M3</t>
  </si>
  <si>
    <t>HRA</t>
  </si>
  <si>
    <t>SOLDADORA</t>
  </si>
  <si>
    <t>CEMENTO  BLANCO</t>
  </si>
  <si>
    <t>BOLSA</t>
  </si>
  <si>
    <t>LIGA PARA CERAMICA</t>
  </si>
  <si>
    <t>PEGAMENTO PARA PVC</t>
  </si>
  <si>
    <t>GLN</t>
  </si>
  <si>
    <t>LAMINA ESMALTADA 42" TIPO IND. CAL 26, e=0.40 mm</t>
  </si>
  <si>
    <t>PL</t>
  </si>
  <si>
    <t>CAPOTE PARA LAMINA ESMALTADA</t>
  </si>
  <si>
    <t>TORNILLO GOLOSO DE ½"</t>
  </si>
  <si>
    <t>TORNILLO PARA MADERA DE 1" A 3" X 10 MM.</t>
  </si>
  <si>
    <t>TORNILLO DE 1 1/4" PUNTA DE BROCA</t>
  </si>
  <si>
    <t>TORNILLOS P/LAMINA DE ALUZINC</t>
  </si>
  <si>
    <t>TORNILLO DE PUNTA DE BROCA DE 1 1/2"</t>
  </si>
  <si>
    <t>TACO FISHER No.8</t>
  </si>
  <si>
    <t>BROCHA DE 2"</t>
  </si>
  <si>
    <t>BROCHA DE 3"</t>
  </si>
  <si>
    <t>BROCHA DE 4"</t>
  </si>
  <si>
    <t>PINTURA DE ACEITE</t>
  </si>
  <si>
    <t>PINTURA DE ACEITE MATE (PREPARADA)</t>
  </si>
  <si>
    <t>MASILLA</t>
  </si>
  <si>
    <t>GAL</t>
  </si>
  <si>
    <t>PINTURA ANTICORROSIVA</t>
  </si>
  <si>
    <t>DILUYENTE</t>
  </si>
  <si>
    <t>REMOVEDOR DE PINTURA</t>
  </si>
  <si>
    <t>RODILLOS Y ACCESORIOS</t>
  </si>
  <si>
    <t>SELLADOR PARA PARED</t>
  </si>
  <si>
    <t>LAMPARA FLUORESCENTE DE 1 X 40 W.</t>
  </si>
  <si>
    <t>TOMA CORRIENTE DOBLE POLARIZADO 15 AMP</t>
  </si>
  <si>
    <t xml:space="preserve"> BREAKER DE 20 AMP., 1 POLO</t>
  </si>
  <si>
    <t>BREAKER DE 15 AMP</t>
  </si>
  <si>
    <t>BREAKER DE (30 AMP DE 110 V)</t>
  </si>
  <si>
    <t>INTERRUPTOR  SENCILLO  BAJO REPELLO</t>
  </si>
  <si>
    <t>CABLE ELECTRICO  No. 14 THHN-AWG</t>
  </si>
  <si>
    <t>CABLE ELECTRICO No.12 THHN-AWG</t>
  </si>
  <si>
    <t>CURVA PVC ELECTRICA DE 1/2" CD-20</t>
  </si>
  <si>
    <t>UNIDA</t>
  </si>
  <si>
    <t>CINTA AISLANTE  ROLLO  DE  10 yds</t>
  </si>
  <si>
    <t>CINTA  AISLANTE  ROLLO  GRANDE 66 pies</t>
  </si>
  <si>
    <t>ADAPTADOR MACHO EMT DE 3/4"</t>
  </si>
  <si>
    <t>CAJA RECTANGULAR DE 2" X 4" PESADA</t>
  </si>
  <si>
    <t>CAJA OCTOGONAL</t>
  </si>
  <si>
    <t>AISLANTE TÉRMICO e= 3 mm (1.22 x 20.00 m) A/B</t>
  </si>
  <si>
    <t>ROLLO</t>
  </si>
  <si>
    <t>VENTANA ALUMINIO,CELOSIA DE VIDRIO TRANSPARENTE</t>
  </si>
  <si>
    <t>LIJA</t>
  </si>
  <si>
    <t>CEMENTO GRIS TIPO PORTLAND</t>
  </si>
  <si>
    <t>ARENA DE   RIO  LAVADA</t>
  </si>
  <si>
    <t>ARENA DE  RIO</t>
  </si>
  <si>
    <t>GRAVA</t>
  </si>
  <si>
    <t>MATERIAL SELECTO</t>
  </si>
  <si>
    <t>AGUA</t>
  </si>
  <si>
    <t>LADRILLO PISO GRANITO TAPETEADO ROJO 30X30cm</t>
  </si>
  <si>
    <t>LADRILLO DE PISO GRANITO 0.30x0.30m</t>
  </si>
  <si>
    <t>MOLDURA DE GRANITO 30X7cm</t>
  </si>
  <si>
    <t>CIELO FALSO LAMINA PVC(L=4m, A=0.25m)(SUM/INST)</t>
  </si>
  <si>
    <t>ALAMBRE DE AMARRE (No.16)</t>
  </si>
  <si>
    <t>LB</t>
  </si>
  <si>
    <t>VARILLA LISA DE 1/4" X 30 PIES</t>
  </si>
  <si>
    <t>LANCE</t>
  </si>
  <si>
    <t>CLAVOS</t>
  </si>
  <si>
    <t>TUBERIA ELECTRICA PVC DE 1/2" CED 40</t>
  </si>
  <si>
    <t>MADERA RUSTICA DE PINO</t>
  </si>
  <si>
    <t>PIE T</t>
  </si>
  <si>
    <t>LAMPARA FLUORESCENTE SUPERFICIAL 2X40W, 120V USO I</t>
  </si>
  <si>
    <t>PLACA EN ACRILICO DE 80X90cm</t>
  </si>
  <si>
    <t>ALBAÑIL</t>
  </si>
  <si>
    <t>JDR</t>
  </si>
  <si>
    <t>CARPINTERO</t>
  </si>
  <si>
    <t>ELECTRICISTA</t>
  </si>
  <si>
    <t>PINTOR</t>
  </si>
  <si>
    <t>SOLDADOR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</si>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</sst>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6</xdr:col>
      <xdr:colOff>246468</xdr:colOff>
      <xdr:row>0</xdr:row>
      <xdr:rowOff>55560</xdr:rowOff>
    </xdr:from>
    <xdr:to>
      <xdr:col>9</xdr:col>
      <xdr:colOff>274325</xdr:colOff>
      <xdr:row>3</xdr:row>
      <xdr:rowOff>28315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0538" y="55560"/>
          <a:ext cx="1136967" cy="897014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showRuler="0" view="pageBreakPreview" zoomScaleNormal="120" zoomScaleSheetLayoutView="100" workbookViewId="0">
      <selection activeCell="A55" sqref="A55:E55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3" t="s">
        <v>31</v>
      </c>
      <c r="B2" s="44"/>
      <c r="C2" s="44"/>
      <c r="D2" s="44"/>
      <c r="E2" s="44"/>
      <c r="F2" s="44"/>
      <c r="G2" s="16"/>
    </row>
    <row r="3" spans="1:7" ht="32.950000000000003" customHeight="1">
      <c r="A3" s="43" t="s">
        <v>32</v>
      </c>
      <c r="B3" s="44"/>
      <c r="C3" s="44"/>
      <c r="D3" s="44"/>
      <c r="E3" s="44"/>
      <c r="F3" s="44"/>
      <c r="G3" s="16"/>
    </row>
    <row r="4" spans="1:7" ht="39.75" customHeight="1">
      <c r="A4" s="45" t="s">
        <v>33</v>
      </c>
      <c r="B4" s="46"/>
      <c r="C4" s="46"/>
      <c r="D4" s="46"/>
      <c r="E4" s="46"/>
      <c r="F4" s="46"/>
      <c r="G4" s="16"/>
    </row>
    <row r="5" spans="1:7" ht="25" customHeight="1">
      <c r="A5" s="47" t="s">
        <v>0</v>
      </c>
      <c r="B5" s="47"/>
      <c r="C5" s="47"/>
      <c r="D5" s="47"/>
      <c r="E5" s="47"/>
      <c r="F5" s="47"/>
      <c r="G5" s="16"/>
    </row>
    <row r="6" spans="1:7" ht="25" customHeight="1" thickBot="1">
      <c r="A6" s="48" t="s">
        <v>18</v>
      </c>
      <c r="B6" s="48"/>
      <c r="C6" s="48"/>
      <c r="D6" s="48"/>
      <c r="E6" s="48"/>
      <c r="F6" s="48"/>
      <c r="G6" s="16"/>
    </row>
    <row r="7" spans="1:7" ht="14.95" customHeight="1">
      <c r="A7" s="55" t="s">
        <v>1</v>
      </c>
      <c r="B7" s="53" t="s">
        <v>2</v>
      </c>
      <c r="C7" s="53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6"/>
      <c r="B8" s="54"/>
      <c r="C8" s="54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6"/>
      <c r="B9" s="54"/>
      <c r="C9" s="54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7" t="s">
        <v>34</v>
      </c>
      <c r="B10" s="50"/>
      <c r="C10" s="50"/>
      <c r="D10" s="50"/>
      <c r="E10" s="50"/>
      <c r="F10" s="58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2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37</v>
      </c>
      <c r="C12" s="9" t="s">
        <v>38</v>
      </c>
      <c r="D12" s="22">
        <v>8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39</v>
      </c>
      <c r="C13" s="9" t="s">
        <v>40</v>
      </c>
      <c r="D13" s="22">
        <v>406.07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41</v>
      </c>
      <c r="C14" s="9" t="s">
        <v>40</v>
      </c>
      <c r="D14" s="22">
        <v>100.77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42</v>
      </c>
      <c r="C15" s="9" t="s">
        <v>40</v>
      </c>
      <c r="D15" s="22">
        <v>284.12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43</v>
      </c>
      <c r="C16" s="9" t="s">
        <v>44</v>
      </c>
      <c r="D16" s="22">
        <v>162.02000000000001</v>
      </c>
      <c r="E16" s="10"/>
      <c r="F16" s="24"/>
    </row>
    <row r="17" spans="1:7" ht="36" customHeight="1">
      <c r="A17" s="17">
        <f>IF(ISBLANK(B17)," ",COUNTA($B$11:B17))</f>
        <v>7</v>
      </c>
      <c r="B17" s="8" t="s">
        <v>45</v>
      </c>
      <c r="C17" s="9" t="s">
        <v>46</v>
      </c>
      <c r="D17" s="22">
        <v>27.37</v>
      </c>
      <c r="E17" s="10"/>
      <c r="F17" s="24"/>
    </row>
    <row r="18" spans="1:7" ht="36" customHeight="1">
      <c r="A18" s="52" t="s">
        <v>10</v>
      </c>
      <c r="B18" s="52"/>
      <c r="C18" s="52"/>
      <c r="D18" s="52"/>
      <c r="E18" s="52"/>
      <c r="F18" s="34"/>
      <c r="G18" s="16"/>
    </row>
    <row r="19" spans="1:7" ht="36" customHeight="1">
      <c r="A19" s="52" t="s">
        <v>47</v>
      </c>
      <c r="B19" s="52"/>
      <c r="C19" s="52"/>
      <c r="D19" s="52"/>
      <c r="E19" s="52"/>
      <c r="F19" s="52"/>
    </row>
    <row r="20" spans="1:7" ht="36" customHeight="1">
      <c r="A20" s="17">
        <f>IF(ISBLANK(B20)," ",COUNTA($B$11:B20))</f>
        <v>8</v>
      </c>
      <c r="B20" s="8" t="s">
        <v>48</v>
      </c>
      <c r="C20" s="9" t="s">
        <v>46</v>
      </c>
      <c r="D20" s="22">
        <v>50.02</v>
      </c>
      <c r="E20" s="10"/>
      <c r="F20" s="24"/>
    </row>
    <row r="21" spans="1:7" ht="36" customHeight="1">
      <c r="A21" s="17">
        <f>IF(ISBLANK(B21)," ",COUNTA($B$11:B21))</f>
        <v>9</v>
      </c>
      <c r="B21" s="8" t="s">
        <v>49</v>
      </c>
      <c r="C21" s="9" t="s">
        <v>46</v>
      </c>
      <c r="D21" s="22">
        <v>50.02</v>
      </c>
      <c r="E21" s="10"/>
      <c r="F21" s="24"/>
    </row>
    <row r="22" spans="1:7" ht="36" customHeight="1">
      <c r="A22" s="17">
        <f>IF(ISBLANK(B22)," ",COUNTA($B$11:B22))</f>
        <v>10</v>
      </c>
      <c r="B22" s="8" t="s">
        <v>50</v>
      </c>
      <c r="C22" s="9" t="s">
        <v>44</v>
      </c>
      <c r="D22" s="22">
        <v>216.03</v>
      </c>
      <c r="E22" s="10"/>
      <c r="F22" s="24"/>
    </row>
    <row r="23" spans="1:7" ht="36" customHeight="1">
      <c r="A23" s="17">
        <f>IF(ISBLANK(B23)," ",COUNTA($B$11:B23))</f>
        <v>11</v>
      </c>
      <c r="B23" s="8" t="s">
        <v>51</v>
      </c>
      <c r="C23" s="9" t="s">
        <v>52</v>
      </c>
      <c r="D23" s="22">
        <v>30.95</v>
      </c>
      <c r="E23" s="10"/>
      <c r="F23" s="24"/>
    </row>
    <row r="24" spans="1:7" ht="36" customHeight="1">
      <c r="A24" s="17">
        <f>IF(ISBLANK(B24)," ",COUNTA($B$11:B24))</f>
        <v>12</v>
      </c>
      <c r="B24" s="8" t="s">
        <v>53</v>
      </c>
      <c r="C24" s="9" t="s">
        <v>40</v>
      </c>
      <c r="D24" s="22">
        <v>216.03</v>
      </c>
      <c r="E24" s="10"/>
      <c r="F24" s="24"/>
    </row>
    <row r="25" spans="1:7" ht="36" customHeight="1">
      <c r="A25" s="17">
        <f>IF(ISBLANK(B25)," ",COUNTA($B$11:B25))</f>
        <v>13</v>
      </c>
      <c r="B25" s="8" t="s">
        <v>54</v>
      </c>
      <c r="C25" s="9" t="s">
        <v>40</v>
      </c>
      <c r="D25" s="22">
        <v>68.09</v>
      </c>
      <c r="E25" s="10"/>
      <c r="F25" s="24"/>
    </row>
    <row r="26" spans="1:7" ht="36" customHeight="1">
      <c r="A26" s="17">
        <f>IF(ISBLANK(B26)," ",COUNTA($B$11:B26))</f>
        <v>14</v>
      </c>
      <c r="B26" s="8" t="s">
        <v>55</v>
      </c>
      <c r="C26" s="9" t="s">
        <v>56</v>
      </c>
      <c r="D26" s="22">
        <v>84.06</v>
      </c>
      <c r="E26" s="10"/>
      <c r="F26" s="24"/>
    </row>
    <row r="27" spans="1:7" ht="36" customHeight="1">
      <c r="A27" s="17">
        <f>IF(ISBLANK(B27)," ",COUNTA($B$11:B27))</f>
        <v>15</v>
      </c>
      <c r="B27" s="8" t="s">
        <v>55</v>
      </c>
      <c r="C27" s="9" t="s">
        <v>56</v>
      </c>
      <c r="D27" s="22">
        <v>31.4</v>
      </c>
      <c r="E27" s="10"/>
      <c r="F27" s="24"/>
    </row>
    <row r="28" spans="1:7" ht="36" customHeight="1">
      <c r="A28" s="17">
        <f>IF(ISBLANK(B28)," ",COUNTA($B$11:B28))</f>
        <v>16</v>
      </c>
      <c r="B28" s="8" t="s">
        <v>57</v>
      </c>
      <c r="C28" s="9" t="s">
        <v>40</v>
      </c>
      <c r="D28" s="22">
        <v>52.01</v>
      </c>
      <c r="E28" s="10"/>
      <c r="F28" s="24"/>
    </row>
    <row r="29" spans="1:7" ht="36" customHeight="1">
      <c r="A29" s="17">
        <f>IF(ISBLANK(B29)," ",COUNTA($B$11:B29))</f>
        <v>17</v>
      </c>
      <c r="B29" s="8" t="s">
        <v>58</v>
      </c>
      <c r="C29" s="9" t="s">
        <v>52</v>
      </c>
      <c r="D29" s="22">
        <v>407.4</v>
      </c>
      <c r="E29" s="10"/>
      <c r="F29" s="24"/>
    </row>
    <row r="30" spans="1:7" ht="36" customHeight="1">
      <c r="A30" s="17">
        <f>IF(ISBLANK(B30)," ",COUNTA($B$11:B30))</f>
        <v>18</v>
      </c>
      <c r="B30" s="8" t="s">
        <v>59</v>
      </c>
      <c r="C30" s="9" t="s">
        <v>40</v>
      </c>
      <c r="D30" s="22">
        <v>29.56</v>
      </c>
      <c r="E30" s="10"/>
      <c r="F30" s="24"/>
    </row>
    <row r="31" spans="1:7" ht="36" customHeight="1">
      <c r="A31" s="17">
        <f>IF(ISBLANK(B31)," ",COUNTA($B$11:B31))</f>
        <v>19</v>
      </c>
      <c r="B31" s="8" t="s">
        <v>60</v>
      </c>
      <c r="C31" s="9" t="s">
        <v>38</v>
      </c>
      <c r="D31" s="22">
        <v>4</v>
      </c>
      <c r="E31" s="10"/>
      <c r="F31" s="24"/>
    </row>
    <row r="32" spans="1:7" ht="36" customHeight="1">
      <c r="A32" s="17">
        <f>IF(ISBLANK(B32)," ",COUNTA($B$11:B32))</f>
        <v>20</v>
      </c>
      <c r="B32" s="8" t="s">
        <v>61</v>
      </c>
      <c r="C32" s="9" t="s">
        <v>40</v>
      </c>
      <c r="D32" s="22">
        <v>301.14</v>
      </c>
      <c r="E32" s="10"/>
      <c r="F32" s="24"/>
    </row>
    <row r="33" spans="1:6" ht="36" customHeight="1">
      <c r="A33" s="17">
        <f>IF(ISBLANK(B33)," ",COUNTA($B$11:B33))</f>
        <v>21</v>
      </c>
      <c r="B33" s="8" t="s">
        <v>62</v>
      </c>
      <c r="C33" s="9" t="s">
        <v>40</v>
      </c>
      <c r="D33" s="22">
        <v>301.14</v>
      </c>
      <c r="E33" s="10"/>
      <c r="F33" s="24"/>
    </row>
    <row r="34" spans="1:6" ht="36" customHeight="1">
      <c r="A34" s="17">
        <f>IF(ISBLANK(B34)," ",COUNTA($B$11:B34))</f>
        <v>22</v>
      </c>
      <c r="B34" s="8" t="s">
        <v>63</v>
      </c>
      <c r="C34" s="9" t="s">
        <v>40</v>
      </c>
      <c r="D34" s="22">
        <v>406.07</v>
      </c>
      <c r="E34" s="10"/>
      <c r="F34" s="24"/>
    </row>
    <row r="35" spans="1:6" ht="36" customHeight="1">
      <c r="A35" s="17">
        <f>IF(ISBLANK(B35)," ",COUNTA($B$11:B35))</f>
        <v>23</v>
      </c>
      <c r="B35" s="8" t="s">
        <v>64</v>
      </c>
      <c r="C35" s="9" t="s">
        <v>40</v>
      </c>
      <c r="D35" s="22">
        <v>406.07</v>
      </c>
      <c r="E35" s="10"/>
      <c r="F35" s="24"/>
    </row>
    <row r="36" spans="1:6" ht="36" customHeight="1">
      <c r="A36" s="17">
        <f>IF(ISBLANK(B36)," ",COUNTA($B$11:B36))</f>
        <v>24</v>
      </c>
      <c r="B36" s="8" t="s">
        <v>65</v>
      </c>
      <c r="C36" s="9" t="s">
        <v>40</v>
      </c>
      <c r="D36" s="22">
        <v>245.19</v>
      </c>
      <c r="E36" s="10"/>
      <c r="F36" s="24"/>
    </row>
    <row r="37" spans="1:6" ht="36" customHeight="1">
      <c r="A37" s="52" t="s">
        <v>10</v>
      </c>
      <c r="B37" s="52"/>
      <c r="C37" s="52"/>
      <c r="D37" s="52"/>
      <c r="E37" s="52"/>
      <c r="F37" s="34"/>
    </row>
    <row r="38" spans="1:6" ht="36" customHeight="1">
      <c r="A38" s="52" t="s">
        <v>66</v>
      </c>
      <c r="B38" s="52"/>
      <c r="C38" s="52"/>
      <c r="D38" s="52"/>
      <c r="E38" s="52"/>
      <c r="F38" s="52"/>
    </row>
    <row r="39" spans="1:6" ht="36" customHeight="1">
      <c r="A39" s="17">
        <f>IF(ISBLANK(B39)," ",COUNTA($B$11:B39))</f>
        <v>25</v>
      </c>
      <c r="B39" s="8" t="s">
        <v>67</v>
      </c>
      <c r="C39" s="9" t="s">
        <v>68</v>
      </c>
      <c r="D39" s="22">
        <v>1</v>
      </c>
      <c r="E39" s="10"/>
      <c r="F39" s="24"/>
    </row>
    <row r="40" spans="1:6" ht="36" customHeight="1">
      <c r="A40" s="17">
        <f>IF(ISBLANK(B40)," ",COUNTA($B$11:B40))</f>
        <v>26</v>
      </c>
      <c r="B40" s="8" t="s">
        <v>69</v>
      </c>
      <c r="C40" s="9" t="s">
        <v>56</v>
      </c>
      <c r="D40" s="22">
        <v>239.8</v>
      </c>
      <c r="E40" s="10"/>
      <c r="F40" s="24"/>
    </row>
    <row r="41" spans="1:6" ht="36" customHeight="1">
      <c r="A41" s="17">
        <f>IF(ISBLANK(B41)," ",COUNTA($B$11:B41))</f>
        <v>27</v>
      </c>
      <c r="B41" s="8" t="s">
        <v>70</v>
      </c>
      <c r="C41" s="9" t="s">
        <v>71</v>
      </c>
      <c r="D41" s="22">
        <v>52.4</v>
      </c>
      <c r="E41" s="10"/>
      <c r="F41" s="24"/>
    </row>
    <row r="42" spans="1:6" ht="36" customHeight="1">
      <c r="A42" s="17">
        <f>IF(ISBLANK(B42)," ",COUNTA($B$11:B42))</f>
        <v>28</v>
      </c>
      <c r="B42" s="8" t="s">
        <v>72</v>
      </c>
      <c r="C42" s="9" t="s">
        <v>73</v>
      </c>
      <c r="D42" s="22">
        <v>8</v>
      </c>
      <c r="E42" s="10"/>
      <c r="F42" s="24"/>
    </row>
    <row r="43" spans="1:6" ht="36" customHeight="1">
      <c r="A43" s="17">
        <f>IF(ISBLANK(B43)," ",COUNTA($B$11:B43))</f>
        <v>29</v>
      </c>
      <c r="B43" s="8" t="s">
        <v>74</v>
      </c>
      <c r="C43" s="9" t="s">
        <v>38</v>
      </c>
      <c r="D43" s="22">
        <v>4</v>
      </c>
      <c r="E43" s="10"/>
      <c r="F43" s="24"/>
    </row>
    <row r="44" spans="1:6" ht="36" customHeight="1">
      <c r="A44" s="17">
        <f>IF(ISBLANK(B44)," ",COUNTA($B$11:B44))</f>
        <v>30</v>
      </c>
      <c r="B44" s="8" t="s">
        <v>75</v>
      </c>
      <c r="C44" s="9" t="s">
        <v>38</v>
      </c>
      <c r="D44" s="22">
        <v>24</v>
      </c>
      <c r="E44" s="10"/>
      <c r="F44" s="24"/>
    </row>
    <row r="45" spans="1:6" ht="36" customHeight="1">
      <c r="A45" s="17">
        <f>IF(ISBLANK(B45)," ",COUNTA($B$11:B45))</f>
        <v>31</v>
      </c>
      <c r="B45" s="8" t="s">
        <v>76</v>
      </c>
      <c r="C45" s="9" t="s">
        <v>38</v>
      </c>
      <c r="D45" s="22">
        <v>8</v>
      </c>
      <c r="E45" s="10"/>
      <c r="F45" s="24"/>
    </row>
    <row r="46" spans="1:6" ht="36" customHeight="1">
      <c r="A46" s="52" t="s">
        <v>10</v>
      </c>
      <c r="B46" s="52"/>
      <c r="C46" s="52"/>
      <c r="D46" s="52"/>
      <c r="E46" s="52"/>
      <c r="F46" s="34"/>
    </row>
    <row r="47" spans="1:6" ht="36" customHeight="1">
      <c r="A47" s="52" t="s">
        <v>77</v>
      </c>
      <c r="B47" s="52"/>
      <c r="C47" s="52"/>
      <c r="D47" s="52"/>
      <c r="E47" s="52"/>
      <c r="F47" s="52"/>
    </row>
    <row r="48" spans="1:6" ht="36" customHeight="1">
      <c r="A48" s="17">
        <f>IF(ISBLANK(B48)," ",COUNTA($B$11:B48))</f>
        <v>32</v>
      </c>
      <c r="B48" s="8" t="s">
        <v>78</v>
      </c>
      <c r="C48" s="9" t="s">
        <v>40</v>
      </c>
      <c r="D48" s="22">
        <v>245.19</v>
      </c>
      <c r="E48" s="10"/>
      <c r="F48" s="24"/>
    </row>
    <row r="49" spans="1:6" ht="36" customHeight="1">
      <c r="A49" s="17">
        <f>IF(ISBLANK(B49)," ",COUNTA($B$11:B49))</f>
        <v>33</v>
      </c>
      <c r="B49" s="8" t="s">
        <v>79</v>
      </c>
      <c r="C49" s="9" t="s">
        <v>44</v>
      </c>
      <c r="D49" s="22">
        <v>68.09</v>
      </c>
      <c r="E49" s="10"/>
      <c r="F49" s="24"/>
    </row>
    <row r="50" spans="1:6" ht="36" customHeight="1">
      <c r="A50" s="52" t="s">
        <v>10</v>
      </c>
      <c r="B50" s="52"/>
      <c r="C50" s="52"/>
      <c r="D50" s="52"/>
      <c r="E50" s="52"/>
      <c r="F50" s="34"/>
    </row>
    <row r="51" spans="1:6" ht="36" customHeight="1">
      <c r="A51" s="52" t="s">
        <v>80</v>
      </c>
      <c r="B51" s="52"/>
      <c r="C51" s="52"/>
      <c r="D51" s="52"/>
      <c r="E51" s="52"/>
      <c r="F51" s="52"/>
    </row>
    <row r="52" spans="1:6" ht="36" customHeight="1">
      <c r="A52" s="17">
        <v>34</v>
      </c>
      <c r="B52" s="8" t="s">
        <v>81</v>
      </c>
      <c r="C52" s="9" t="s">
        <v>73</v>
      </c>
      <c r="D52" s="22">
        <v>1</v>
      </c>
      <c r="E52" s="10"/>
      <c r="F52" s="24"/>
    </row>
    <row r="53" spans="1:6" ht="36" customHeight="1">
      <c r="A53" s="17">
        <v>35</v>
      </c>
      <c r="B53" s="8" t="s">
        <v>82</v>
      </c>
      <c r="C53" s="9" t="s">
        <v>38</v>
      </c>
      <c r="D53" s="34">
        <v>1500</v>
      </c>
      <c r="E53" s="34">
        <v>0.6</v>
      </c>
      <c r="F53" s="34">
        <v>900</v>
      </c>
    </row>
    <row r="54" spans="1:6" ht="36" customHeight="1">
      <c r="A54" s="17">
        <v>36</v>
      </c>
      <c r="B54" s="8" t="s">
        <v>83</v>
      </c>
      <c r="C54" s="9" t="s">
        <v>38</v>
      </c>
      <c r="D54" s="22">
        <v>1</v>
      </c>
      <c r="E54" s="10"/>
      <c r="F54" s="24"/>
    </row>
    <row r="55" spans="1:6" ht="32.950000000000003" customHeight="1">
      <c r="A55" s="52" t="s">
        <v>10</v>
      </c>
      <c r="B55" s="52"/>
      <c r="C55" s="52"/>
      <c r="D55" s="52"/>
      <c r="E55" s="52"/>
      <c r="F55" s="34"/>
    </row>
    <row r="56" spans="1:6" ht="32.950000000000003" customHeight="1">
      <c r="A56" s="49" t="s">
        <v>17</v>
      </c>
      <c r="B56" s="50"/>
      <c r="C56" s="50"/>
      <c r="D56" s="50"/>
      <c r="E56" s="50"/>
      <c r="F56" s="42"/>
    </row>
    <row r="57" spans="1:6" ht="32.950000000000003" customHeight="1">
      <c r="A57" s="51" t="s">
        <v>30</v>
      </c>
      <c r="B57" s="51"/>
      <c r="C57" s="51"/>
      <c r="D57" s="51"/>
      <c r="E57" s="51"/>
      <c r="F57" s="51"/>
    </row>
    <row r="58" spans="1:6" ht="32.950000000000003" customHeight="1"/>
    <row r="59" spans="1:6" ht="32.950000000000003" customHeight="1">
      <c r="F59" s="7"/>
    </row>
    <row r="60" spans="1:6" ht="32.950000000000003" customHeight="1">
      <c r="F60" s="11"/>
    </row>
    <row r="61" spans="1:6" ht="32.950000000000003" customHeight="1"/>
    <row r="67" spans="6:6">
      <c r="F67" s="7"/>
    </row>
    <row r="68" spans="6:6">
      <c r="F68" s="11"/>
    </row>
    <row r="75" spans="6:6">
      <c r="F75" s="7"/>
    </row>
    <row r="76" spans="6:6">
      <c r="F76" s="11"/>
    </row>
    <row r="79" spans="6:6">
      <c r="F79" s="7"/>
    </row>
    <row r="80" spans="6:6">
      <c r="F80" s="11"/>
    </row>
    <row r="86" spans="6:6">
      <c r="F86" s="7"/>
    </row>
    <row r="87" spans="6:6">
      <c r="F87" s="11"/>
    </row>
    <row r="97" spans="6:6">
      <c r="F97" s="7"/>
    </row>
    <row r="98" spans="6:6">
      <c r="F98" s="11"/>
    </row>
    <row r="106" spans="6:6">
      <c r="F106" s="7"/>
    </row>
    <row r="107" spans="6:6">
      <c r="F107" s="11"/>
    </row>
    <row r="109" spans="6:6">
      <c r="F109" s="7"/>
    </row>
    <row r="110" spans="6:6">
      <c r="F110" s="11"/>
    </row>
    <row r="143" spans="6:6">
      <c r="F143" s="7"/>
    </row>
    <row r="144" spans="6:6">
      <c r="F144" s="11"/>
    </row>
    <row r="151" spans="6:6">
      <c r="F151" s="7"/>
    </row>
    <row r="152" spans="6:6">
      <c r="F152" s="11"/>
    </row>
    <row r="167" spans="6:6">
      <c r="F167" s="7"/>
    </row>
    <row r="168" spans="6:6">
      <c r="F168" s="11"/>
    </row>
    <row r="169" spans="6:6">
      <c r="F169" s="15">
        <f>D169*E169</f>
        <v>0</v>
      </c>
    </row>
    <row r="170" spans="6:6">
      <c r="F170" s="15">
        <f>D170*E170</f>
        <v>0</v>
      </c>
    </row>
    <row r="172" spans="6:6">
      <c r="F172" s="15">
        <f>D172*E172</f>
        <v>0</v>
      </c>
    </row>
    <row r="173" spans="6:6">
      <c r="F173" s="15">
        <f>D173*E173</f>
        <v>0</v>
      </c>
    </row>
    <row r="174" spans="6:6">
      <c r="F174" s="7"/>
    </row>
    <row r="175" spans="6:6">
      <c r="F175" s="11"/>
    </row>
  </sheetData>
  <mergeCells count="20">
    <mergeCell ref="A56:E56"/>
    <mergeCell ref="A57:F57"/>
    <mergeCell ref="A55:E55"/>
    <mergeCell ref="B7:B9"/>
    <mergeCell ref="C7:C9"/>
    <mergeCell ref="A7:A9"/>
    <mergeCell ref="A10:F10"/>
    <mergeCell ref="A18:E18"/>
    <mergeCell ref="A19:F19"/>
    <mergeCell ref="A37:E37"/>
    <mergeCell ref="A38:F38"/>
    <mergeCell ref="A51:F51"/>
    <mergeCell ref="A50:E50"/>
    <mergeCell ref="A46:E46"/>
    <mergeCell ref="A47:F47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view="pageBreakPreview" zoomScale="70" zoomScaleNormal="100" zoomScaleSheetLayoutView="70" workbookViewId="0">
      <selection activeCell="B73" sqref="B73:B91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4" t="str">
        <f>OFERTA!A2</f>
        <v>LPR-FHIS-138-2023, CODIGO 109553</v>
      </c>
      <c r="B2" s="44"/>
      <c r="C2" s="44"/>
      <c r="D2" s="44"/>
      <c r="E2" s="44"/>
      <c r="F2" s="44"/>
    </row>
    <row r="3" spans="1:6" ht="25" customHeight="1">
      <c r="A3" s="44" t="str">
        <f>OFERTA!A3</f>
        <v>REPARACION CEB MACARIO ORTIZ MOTIÑO</v>
      </c>
      <c r="B3" s="44"/>
      <c r="C3" s="44"/>
      <c r="D3" s="44"/>
      <c r="E3" s="44"/>
      <c r="F3" s="44"/>
    </row>
    <row r="4" spans="1:6" ht="39.75" customHeight="1">
      <c r="A4" s="46" t="str">
        <f>OFERTA!A4</f>
        <v>UBICADO EN EL CENTRO, MUNICIPIO DE SAN ANTONIO DE FLORES , DEPARTAMENTO DE CHOLUTECA</v>
      </c>
      <c r="B4" s="46"/>
      <c r="C4" s="46"/>
      <c r="D4" s="46"/>
      <c r="E4" s="46"/>
      <c r="F4" s="46"/>
    </row>
    <row r="5" spans="1:6" ht="25" customHeight="1">
      <c r="A5" s="47" t="s">
        <v>19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84</v>
      </c>
      <c r="C11" s="9" t="s">
        <v>85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86</v>
      </c>
      <c r="C12" s="9" t="s">
        <v>85</v>
      </c>
      <c r="D12" s="20"/>
    </row>
    <row r="13" spans="1:6" ht="30.1" customHeight="1">
      <c r="A13" s="60" t="s">
        <v>26</v>
      </c>
      <c r="B13" s="60"/>
      <c r="C13" s="60"/>
      <c r="D13" s="60"/>
    </row>
    <row r="14" spans="1:6" ht="30.1" customHeight="1">
      <c r="A14" s="21">
        <v>1</v>
      </c>
      <c r="B14" s="8" t="s">
        <v>87</v>
      </c>
      <c r="C14" s="9" t="s">
        <v>88</v>
      </c>
      <c r="D14" s="23"/>
    </row>
    <row r="15" spans="1:6" ht="30.1" customHeight="1">
      <c r="A15" s="21">
        <v>2</v>
      </c>
      <c r="B15" s="8" t="s">
        <v>89</v>
      </c>
      <c r="C15" s="9" t="s">
        <v>88</v>
      </c>
      <c r="D15" s="23"/>
    </row>
    <row r="16" spans="1:6" ht="30.1" customHeight="1">
      <c r="A16" s="21">
        <v>3</v>
      </c>
      <c r="B16" s="8" t="s">
        <v>90</v>
      </c>
      <c r="C16" s="9" t="s">
        <v>91</v>
      </c>
      <c r="D16" s="23"/>
    </row>
    <row r="17" spans="1:4" ht="30.1" customHeight="1">
      <c r="A17" s="21">
        <v>4</v>
      </c>
      <c r="B17" s="8" t="s">
        <v>92</v>
      </c>
      <c r="C17" s="9" t="s">
        <v>93</v>
      </c>
      <c r="D17" s="23"/>
    </row>
    <row r="18" spans="1:4" ht="30.1" customHeight="1">
      <c r="A18" s="21">
        <v>5</v>
      </c>
      <c r="B18" s="8" t="s">
        <v>94</v>
      </c>
      <c r="C18" s="9" t="s">
        <v>93</v>
      </c>
      <c r="D18" s="23"/>
    </row>
    <row r="19" spans="1:4" ht="30.1" customHeight="1">
      <c r="A19" s="21">
        <v>6</v>
      </c>
      <c r="B19" s="8" t="s">
        <v>95</v>
      </c>
      <c r="C19" s="9" t="s">
        <v>73</v>
      </c>
      <c r="D19" s="23"/>
    </row>
    <row r="20" spans="1:4" ht="30.1" customHeight="1">
      <c r="A20" s="21">
        <v>7</v>
      </c>
      <c r="B20" s="8" t="s">
        <v>96</v>
      </c>
      <c r="C20" s="9" t="s">
        <v>73</v>
      </c>
      <c r="D20" s="23"/>
    </row>
    <row r="21" spans="1:4" ht="30.1" customHeight="1">
      <c r="A21" s="21">
        <v>8</v>
      </c>
      <c r="B21" s="8" t="s">
        <v>97</v>
      </c>
      <c r="C21" s="9" t="s">
        <v>38</v>
      </c>
      <c r="D21" s="23"/>
    </row>
    <row r="22" spans="1:4" ht="30.1" customHeight="1">
      <c r="A22" s="21">
        <v>9</v>
      </c>
      <c r="B22" s="8" t="s">
        <v>98</v>
      </c>
      <c r="C22" s="9" t="s">
        <v>38</v>
      </c>
      <c r="D22" s="23"/>
    </row>
    <row r="23" spans="1:4" ht="30.1" customHeight="1">
      <c r="A23" s="21">
        <v>10</v>
      </c>
      <c r="B23" s="8" t="s">
        <v>99</v>
      </c>
      <c r="C23" s="9" t="s">
        <v>38</v>
      </c>
      <c r="D23" s="23"/>
    </row>
    <row r="24" spans="1:4" ht="30.1" customHeight="1">
      <c r="A24" s="21">
        <v>11</v>
      </c>
      <c r="B24" s="8" t="s">
        <v>100</v>
      </c>
      <c r="C24" s="9" t="s">
        <v>73</v>
      </c>
      <c r="D24" s="23"/>
    </row>
    <row r="25" spans="1:4" ht="30.1" customHeight="1">
      <c r="A25" s="21">
        <v>12</v>
      </c>
      <c r="B25" s="8" t="s">
        <v>101</v>
      </c>
      <c r="C25" s="9" t="s">
        <v>73</v>
      </c>
      <c r="D25" s="23"/>
    </row>
    <row r="26" spans="1:4" ht="30.1" customHeight="1">
      <c r="A26" s="21">
        <v>13</v>
      </c>
      <c r="B26" s="8" t="s">
        <v>102</v>
      </c>
      <c r="C26" s="9" t="s">
        <v>73</v>
      </c>
      <c r="D26" s="23"/>
    </row>
    <row r="27" spans="1:4" ht="30.1" customHeight="1">
      <c r="A27" s="21">
        <v>14</v>
      </c>
      <c r="B27" s="8" t="s">
        <v>103</v>
      </c>
      <c r="C27" s="9" t="s">
        <v>73</v>
      </c>
      <c r="D27" s="23"/>
    </row>
    <row r="28" spans="1:4" ht="30.1" customHeight="1">
      <c r="A28" s="21">
        <v>15</v>
      </c>
      <c r="B28" s="8" t="s">
        <v>104</v>
      </c>
      <c r="C28" s="9" t="s">
        <v>91</v>
      </c>
      <c r="D28" s="23"/>
    </row>
    <row r="29" spans="1:4" ht="30.1" customHeight="1">
      <c r="A29" s="21">
        <v>16</v>
      </c>
      <c r="B29" s="8" t="s">
        <v>105</v>
      </c>
      <c r="C29" s="9" t="s">
        <v>91</v>
      </c>
      <c r="D29" s="23"/>
    </row>
    <row r="30" spans="1:4" ht="30.1" customHeight="1">
      <c r="A30" s="21">
        <v>17</v>
      </c>
      <c r="B30" s="8" t="s">
        <v>106</v>
      </c>
      <c r="C30" s="9" t="s">
        <v>107</v>
      </c>
      <c r="D30" s="23"/>
    </row>
    <row r="31" spans="1:4" ht="30.1" customHeight="1">
      <c r="A31" s="21">
        <v>18</v>
      </c>
      <c r="B31" s="8" t="s">
        <v>108</v>
      </c>
      <c r="C31" s="9" t="s">
        <v>91</v>
      </c>
      <c r="D31" s="23"/>
    </row>
    <row r="32" spans="1:4" ht="30.1" customHeight="1">
      <c r="A32" s="21">
        <v>19</v>
      </c>
      <c r="B32" s="8" t="s">
        <v>109</v>
      </c>
      <c r="C32" s="9" t="s">
        <v>91</v>
      </c>
      <c r="D32" s="23"/>
    </row>
    <row r="33" spans="1:4" ht="30.1" customHeight="1">
      <c r="A33" s="21">
        <v>20</v>
      </c>
      <c r="B33" s="8" t="s">
        <v>110</v>
      </c>
      <c r="C33" s="9" t="s">
        <v>91</v>
      </c>
      <c r="D33" s="23"/>
    </row>
    <row r="34" spans="1:4" ht="30.1" customHeight="1">
      <c r="A34" s="21">
        <v>21</v>
      </c>
      <c r="B34" s="8" t="s">
        <v>111</v>
      </c>
      <c r="C34" s="9" t="s">
        <v>73</v>
      </c>
      <c r="D34" s="23"/>
    </row>
    <row r="35" spans="1:4" ht="30.1" customHeight="1">
      <c r="A35" s="21">
        <v>22</v>
      </c>
      <c r="B35" s="8" t="s">
        <v>112</v>
      </c>
      <c r="C35" s="9" t="s">
        <v>91</v>
      </c>
      <c r="D35" s="23"/>
    </row>
    <row r="36" spans="1:4" ht="30.1" customHeight="1">
      <c r="A36" s="21">
        <v>23</v>
      </c>
      <c r="B36" s="8" t="s">
        <v>113</v>
      </c>
      <c r="C36" s="9" t="s">
        <v>73</v>
      </c>
      <c r="D36" s="23"/>
    </row>
    <row r="37" spans="1:4" ht="30.1" customHeight="1">
      <c r="A37" s="21">
        <v>24</v>
      </c>
      <c r="B37" s="8" t="s">
        <v>114</v>
      </c>
      <c r="C37" s="9" t="s">
        <v>38</v>
      </c>
      <c r="D37" s="23"/>
    </row>
    <row r="38" spans="1:4" ht="30.1" customHeight="1">
      <c r="A38" s="21">
        <v>25</v>
      </c>
      <c r="B38" s="8" t="s">
        <v>115</v>
      </c>
      <c r="C38" s="9" t="s">
        <v>73</v>
      </c>
      <c r="D38" s="23"/>
    </row>
    <row r="39" spans="1:4" ht="30.1" customHeight="1">
      <c r="A39" s="21">
        <v>26</v>
      </c>
      <c r="B39" s="8" t="s">
        <v>116</v>
      </c>
      <c r="C39" s="9" t="s">
        <v>38</v>
      </c>
      <c r="D39" s="23"/>
    </row>
    <row r="40" spans="1:4" ht="30.1" customHeight="1">
      <c r="A40" s="21">
        <v>27</v>
      </c>
      <c r="B40" s="8" t="s">
        <v>117</v>
      </c>
      <c r="C40" s="9" t="s">
        <v>38</v>
      </c>
      <c r="D40" s="23"/>
    </row>
    <row r="41" spans="1:4" ht="30.1" customHeight="1">
      <c r="A41" s="21">
        <v>28</v>
      </c>
      <c r="B41" s="8" t="s">
        <v>118</v>
      </c>
      <c r="C41" s="9" t="s">
        <v>73</v>
      </c>
      <c r="D41" s="23"/>
    </row>
    <row r="42" spans="1:4" ht="30.1" customHeight="1">
      <c r="A42" s="21">
        <v>29</v>
      </c>
      <c r="B42" s="8" t="s">
        <v>119</v>
      </c>
      <c r="C42" s="9" t="s">
        <v>56</v>
      </c>
      <c r="D42" s="23"/>
    </row>
    <row r="43" spans="1:4" ht="30.1" customHeight="1">
      <c r="A43" s="21">
        <v>30</v>
      </c>
      <c r="B43" s="8" t="s">
        <v>120</v>
      </c>
      <c r="C43" s="9" t="s">
        <v>56</v>
      </c>
      <c r="D43" s="23"/>
    </row>
    <row r="44" spans="1:4" ht="30.1" customHeight="1">
      <c r="A44" s="21">
        <v>31</v>
      </c>
      <c r="B44" s="8" t="s">
        <v>67</v>
      </c>
      <c r="C44" s="9" t="s">
        <v>68</v>
      </c>
      <c r="D44" s="23"/>
    </row>
    <row r="45" spans="1:4" ht="30.1" customHeight="1">
      <c r="A45" s="21">
        <v>32</v>
      </c>
      <c r="B45" s="8" t="s">
        <v>121</v>
      </c>
      <c r="C45" s="9" t="s">
        <v>122</v>
      </c>
      <c r="D45" s="23"/>
    </row>
    <row r="46" spans="1:4" ht="30.1" customHeight="1">
      <c r="A46" s="21">
        <v>33</v>
      </c>
      <c r="B46" s="8" t="s">
        <v>123</v>
      </c>
      <c r="C46" s="9" t="s">
        <v>73</v>
      </c>
      <c r="D46" s="23"/>
    </row>
    <row r="47" spans="1:4" ht="30.1" customHeight="1">
      <c r="A47" s="21">
        <v>34</v>
      </c>
      <c r="B47" s="8" t="s">
        <v>124</v>
      </c>
      <c r="C47" s="9" t="s">
        <v>73</v>
      </c>
      <c r="D47" s="23"/>
    </row>
    <row r="48" spans="1:4" ht="30.1" customHeight="1">
      <c r="A48" s="21">
        <v>35</v>
      </c>
      <c r="B48" s="8" t="s">
        <v>125</v>
      </c>
      <c r="C48" s="9" t="s">
        <v>38</v>
      </c>
      <c r="D48" s="23"/>
    </row>
    <row r="49" spans="1:4" ht="30.1" customHeight="1">
      <c r="A49" s="21">
        <v>36</v>
      </c>
      <c r="B49" s="8" t="s">
        <v>126</v>
      </c>
      <c r="C49" s="9" t="s">
        <v>73</v>
      </c>
      <c r="D49" s="23"/>
    </row>
    <row r="50" spans="1:4" ht="30.1" customHeight="1">
      <c r="A50" s="21">
        <v>37</v>
      </c>
      <c r="B50" s="8" t="s">
        <v>127</v>
      </c>
      <c r="C50" s="9" t="s">
        <v>73</v>
      </c>
      <c r="D50" s="23"/>
    </row>
    <row r="51" spans="1:4" ht="30.1" customHeight="1">
      <c r="A51" s="21">
        <v>38</v>
      </c>
      <c r="B51" s="8" t="s">
        <v>128</v>
      </c>
      <c r="C51" s="9" t="s">
        <v>129</v>
      </c>
      <c r="D51" s="23"/>
    </row>
    <row r="52" spans="1:4" ht="30.1" customHeight="1">
      <c r="A52" s="21">
        <v>39</v>
      </c>
      <c r="B52" s="8" t="s">
        <v>130</v>
      </c>
      <c r="C52" s="9" t="s">
        <v>40</v>
      </c>
      <c r="D52" s="23"/>
    </row>
    <row r="53" spans="1:4" ht="30.1" customHeight="1">
      <c r="A53" s="21">
        <v>40</v>
      </c>
      <c r="B53" s="8" t="s">
        <v>131</v>
      </c>
      <c r="C53" s="9" t="s">
        <v>73</v>
      </c>
      <c r="D53" s="23"/>
    </row>
    <row r="54" spans="1:4" ht="34.5" customHeight="1">
      <c r="A54" s="60" t="s">
        <v>28</v>
      </c>
      <c r="B54" s="60"/>
      <c r="C54" s="60"/>
      <c r="D54" s="60"/>
    </row>
    <row r="55" spans="1:4" ht="34.5" customHeight="1">
      <c r="A55" s="21">
        <v>1</v>
      </c>
      <c r="B55" s="8" t="s">
        <v>132</v>
      </c>
      <c r="C55" s="9" t="s">
        <v>88</v>
      </c>
      <c r="D55" s="18"/>
    </row>
    <row r="56" spans="1:4" ht="34.5" customHeight="1">
      <c r="A56" s="21">
        <v>2</v>
      </c>
      <c r="B56" s="8" t="s">
        <v>133</v>
      </c>
      <c r="C56" s="9" t="s">
        <v>46</v>
      </c>
      <c r="D56" s="18"/>
    </row>
    <row r="57" spans="1:4" ht="34.5" customHeight="1">
      <c r="A57" s="21">
        <v>3</v>
      </c>
      <c r="B57" s="8" t="s">
        <v>134</v>
      </c>
      <c r="C57" s="9" t="s">
        <v>46</v>
      </c>
      <c r="D57" s="18"/>
    </row>
    <row r="58" spans="1:4" ht="34.5" customHeight="1">
      <c r="A58" s="21">
        <v>4</v>
      </c>
      <c r="B58" s="8" t="s">
        <v>135</v>
      </c>
      <c r="C58" s="9" t="s">
        <v>46</v>
      </c>
      <c r="D58" s="18"/>
    </row>
    <row r="59" spans="1:4" ht="34.5" customHeight="1">
      <c r="A59" s="21">
        <v>5</v>
      </c>
      <c r="B59" s="8" t="s">
        <v>136</v>
      </c>
      <c r="C59" s="9" t="s">
        <v>46</v>
      </c>
      <c r="D59" s="18"/>
    </row>
    <row r="60" spans="1:4" ht="34.5" customHeight="1">
      <c r="A60" s="21">
        <v>6</v>
      </c>
      <c r="B60" s="8" t="s">
        <v>137</v>
      </c>
      <c r="C60" s="9" t="s">
        <v>46</v>
      </c>
      <c r="D60" s="18"/>
    </row>
    <row r="61" spans="1:4" ht="34.5" customHeight="1">
      <c r="A61" s="21">
        <v>7</v>
      </c>
      <c r="B61" s="8" t="s">
        <v>138</v>
      </c>
      <c r="C61" s="9" t="s">
        <v>38</v>
      </c>
      <c r="D61" s="18"/>
    </row>
    <row r="62" spans="1:4" ht="34.5" customHeight="1">
      <c r="A62" s="21">
        <v>8</v>
      </c>
      <c r="B62" s="8" t="s">
        <v>139</v>
      </c>
      <c r="C62" s="9" t="s">
        <v>73</v>
      </c>
      <c r="D62" s="18"/>
    </row>
    <row r="63" spans="1:4" ht="34.5" customHeight="1">
      <c r="A63" s="21">
        <v>9</v>
      </c>
      <c r="B63" s="8" t="s">
        <v>140</v>
      </c>
      <c r="C63" s="9" t="s">
        <v>38</v>
      </c>
      <c r="D63" s="18"/>
    </row>
    <row r="64" spans="1:4" ht="34.5" customHeight="1">
      <c r="A64" s="21">
        <v>10</v>
      </c>
      <c r="B64" s="8" t="s">
        <v>141</v>
      </c>
      <c r="C64" s="9" t="s">
        <v>40</v>
      </c>
      <c r="D64" s="18"/>
    </row>
    <row r="65" spans="1:4" ht="34.5" customHeight="1">
      <c r="A65" s="21">
        <v>11</v>
      </c>
      <c r="B65" s="8" t="s">
        <v>142</v>
      </c>
      <c r="C65" s="9" t="s">
        <v>143</v>
      </c>
      <c r="D65" s="18"/>
    </row>
    <row r="66" spans="1:4" ht="34.5" customHeight="1">
      <c r="A66" s="21">
        <v>12</v>
      </c>
      <c r="B66" s="8" t="s">
        <v>144</v>
      </c>
      <c r="C66" s="9" t="s">
        <v>145</v>
      </c>
      <c r="D66" s="18"/>
    </row>
    <row r="67" spans="1:4" ht="34.5" customHeight="1">
      <c r="A67" s="21">
        <v>13</v>
      </c>
      <c r="B67" s="8" t="s">
        <v>146</v>
      </c>
      <c r="C67" s="9" t="s">
        <v>143</v>
      </c>
      <c r="D67" s="18"/>
    </row>
    <row r="68" spans="1:4" ht="34.5" customHeight="1">
      <c r="A68" s="21">
        <v>14</v>
      </c>
      <c r="B68" s="8" t="s">
        <v>147</v>
      </c>
      <c r="C68" s="9" t="s">
        <v>145</v>
      </c>
      <c r="D68" s="18"/>
    </row>
    <row r="69" spans="1:4" ht="34.5" customHeight="1">
      <c r="A69" s="21">
        <v>15</v>
      </c>
      <c r="B69" s="8" t="s">
        <v>148</v>
      </c>
      <c r="C69" s="9" t="s">
        <v>149</v>
      </c>
      <c r="D69" s="18"/>
    </row>
    <row r="70" spans="1:4" ht="34.5" customHeight="1">
      <c r="A70" s="21">
        <v>16</v>
      </c>
      <c r="B70" s="8" t="s">
        <v>150</v>
      </c>
      <c r="C70" s="9" t="s">
        <v>73</v>
      </c>
      <c r="D70" s="18"/>
    </row>
    <row r="71" spans="1:4" ht="34.5" customHeight="1">
      <c r="A71" s="21">
        <v>17</v>
      </c>
      <c r="B71" s="8" t="s">
        <v>81</v>
      </c>
      <c r="C71" s="9" t="s">
        <v>73</v>
      </c>
      <c r="D71" s="18"/>
    </row>
    <row r="72" spans="1:4" ht="34.5" customHeight="1">
      <c r="A72" s="21">
        <v>18</v>
      </c>
      <c r="B72" s="8" t="s">
        <v>151</v>
      </c>
      <c r="C72" s="9" t="s">
        <v>38</v>
      </c>
      <c r="D72" s="18"/>
    </row>
    <row r="73" spans="1:4" ht="34.5" customHeight="1">
      <c r="A73" s="59" t="s">
        <v>29</v>
      </c>
      <c r="B73" s="59"/>
      <c r="C73" s="59"/>
      <c r="D73" s="59"/>
    </row>
    <row r="74" spans="1:4" ht="32.950000000000003" customHeight="1"/>
    <row r="75" spans="1:4" ht="32.950000000000003" customHeight="1"/>
    <row r="76" spans="1:4" ht="32.950000000000003" customHeight="1"/>
    <row r="77" spans="1:4" ht="32.950000000000003" customHeight="1"/>
    <row r="78" spans="1:4" ht="32.950000000000003" customHeight="1"/>
    <row r="79" spans="1:4" ht="32.950000000000003" customHeight="1"/>
    <row r="80" spans="1:4" ht="32.950000000000003" customHeight="1"/>
  </sheetData>
  <mergeCells count="9">
    <mergeCell ref="A73:D73"/>
    <mergeCell ref="A54:D54"/>
    <mergeCell ref="A13:D13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="70" zoomScaleNormal="100" zoomScaleSheetLayoutView="70" workbookViewId="0">
      <selection activeCell="A16" sqref="A16:D16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4" t="str">
        <f>OFERTA!A2</f>
        <v>LPR-FHIS-138-2023, CODIGO 109553</v>
      </c>
      <c r="B2" s="44"/>
      <c r="C2" s="44"/>
      <c r="D2" s="44"/>
      <c r="E2" s="44"/>
      <c r="F2" s="44"/>
    </row>
    <row r="3" spans="1:6" ht="25" customHeight="1">
      <c r="A3" s="44" t="str">
        <f>OFERTA!A3</f>
        <v>REPARACION CEB MACARIO ORTIZ MOTIÑO</v>
      </c>
      <c r="B3" s="44"/>
      <c r="C3" s="44"/>
      <c r="D3" s="44"/>
      <c r="E3" s="44"/>
      <c r="F3" s="44"/>
    </row>
    <row r="4" spans="1:6" ht="30.1" customHeight="1">
      <c r="A4" s="46" t="str">
        <f>OFERTA!A4</f>
        <v>UBICADO EN EL CENTRO, MUNICIPIO DE SAN ANTONIO DE FLORES , DEPARTAMENTO DE CHOLUTECA</v>
      </c>
      <c r="B4" s="46"/>
      <c r="C4" s="46"/>
      <c r="D4" s="46"/>
      <c r="E4" s="46"/>
      <c r="F4" s="46"/>
    </row>
    <row r="5" spans="1:6" ht="25" customHeight="1">
      <c r="A5" s="47" t="s">
        <v>20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152</v>
      </c>
      <c r="C11" s="9" t="s">
        <v>153</v>
      </c>
      <c r="D11" s="6"/>
    </row>
    <row r="12" spans="1:6" ht="34.5" customHeight="1">
      <c r="A12" s="21">
        <f>IF(ISBLANK(B12)," ",COUNTA($B$11:B12))</f>
        <v>2</v>
      </c>
      <c r="B12" s="8" t="s">
        <v>154</v>
      </c>
      <c r="C12" s="9" t="s">
        <v>153</v>
      </c>
      <c r="D12" s="6"/>
    </row>
    <row r="13" spans="1:6" ht="34.5" customHeight="1">
      <c r="A13" s="21">
        <f>IF(ISBLANK(B13)," ",COUNTA($B$11:B13))</f>
        <v>3</v>
      </c>
      <c r="B13" s="8" t="s">
        <v>155</v>
      </c>
      <c r="C13" s="9" t="s">
        <v>153</v>
      </c>
      <c r="D13" s="6"/>
    </row>
    <row r="14" spans="1:6" ht="34.5" customHeight="1">
      <c r="A14" s="21">
        <f>IF(ISBLANK(B14)," ",COUNTA($B$11:B14))</f>
        <v>4</v>
      </c>
      <c r="B14" s="8" t="s">
        <v>156</v>
      </c>
      <c r="C14" s="9" t="s">
        <v>153</v>
      </c>
      <c r="D14" s="6"/>
    </row>
    <row r="15" spans="1:6" ht="34.5" customHeight="1">
      <c r="A15" s="21">
        <f>IF(ISBLANK(B15)," ",COUNTA($B$11:B15))</f>
        <v>5</v>
      </c>
      <c r="B15" s="8" t="s">
        <v>157</v>
      </c>
      <c r="C15" s="9" t="s">
        <v>153</v>
      </c>
      <c r="D15" s="6"/>
    </row>
    <row r="16" spans="1:6" ht="38.25" customHeight="1">
      <c r="A16" s="60" t="s">
        <v>25</v>
      </c>
      <c r="B16" s="60"/>
      <c r="C16" s="60"/>
      <c r="D16" s="60"/>
    </row>
    <row r="17" spans="1:4" ht="38.25" customHeight="1">
      <c r="A17" s="21">
        <f>IF(ISBLANK(B11)," ",COUNTA($B$11:B11))</f>
        <v>1</v>
      </c>
      <c r="B17" s="8" t="s">
        <v>158</v>
      </c>
      <c r="C17" s="9" t="s">
        <v>153</v>
      </c>
      <c r="D17" s="6"/>
    </row>
    <row r="18" spans="1:4" ht="38.25" customHeight="1">
      <c r="A18" s="21">
        <f>IF(ISBLANK(B12)," ",COUNTA($B$11:B12))</f>
        <v>2</v>
      </c>
      <c r="B18" s="8" t="s">
        <v>159</v>
      </c>
      <c r="C18" s="9" t="s">
        <v>153</v>
      </c>
      <c r="D18" s="6"/>
    </row>
    <row r="19" spans="1:4" ht="38.25" customHeight="1">
      <c r="A19" s="59" t="s">
        <v>29</v>
      </c>
      <c r="B19" s="59"/>
      <c r="C19" s="59"/>
      <c r="D19" s="59"/>
    </row>
  </sheetData>
  <mergeCells count="11">
    <mergeCell ref="A19:D19"/>
    <mergeCell ref="A16:D16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70" zoomScaleNormal="100" zoomScaleSheetLayoutView="70" workbookViewId="0">
      <selection activeCell="K9" sqref="K9:N9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0" width="5.5" customWidth="1"/>
  </cols>
  <sheetData>
    <row r="1" spans="1:10" ht="24.8" customHeight="1">
      <c r="A1" s="44" t="str">
        <f>OFERTA!A2</f>
        <v>LPR-FHIS-138-2023, CODIGO 109553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5" customHeight="1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25" customHeight="1">
      <c r="A3" s="44" t="str">
        <f>OFERTA!A3</f>
        <v>REPARACION CEB MACARIO ORTIZ MOTIÑO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5" customHeight="1">
      <c r="A4" s="46" t="str">
        <f>OFERTA!A4</f>
        <v>UBICADO EN EL CENTRO, MUNICIPIO DE SAN ANTONIO DE FLORES , DEPARTAMENTO DE CHOLUTECA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25" customHeight="1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</row>
    <row r="8" spans="1:10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</row>
    <row r="9" spans="1:10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</row>
    <row r="10" spans="1:10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</row>
    <row r="11" spans="1:10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</row>
    <row r="12" spans="1:10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</row>
    <row r="13" spans="1:10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</row>
    <row r="14" spans="1:10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</row>
    <row r="15" spans="1:10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</row>
    <row r="16" spans="1:10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</row>
    <row r="17" spans="1:10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</row>
    <row r="18" spans="1:10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</row>
    <row r="19" spans="1:10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</row>
    <row r="20" spans="1:10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</row>
    <row r="21" spans="1:10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</row>
    <row r="22" spans="1:10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</row>
    <row r="23" spans="1:10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</row>
    <row r="24" spans="1:10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</row>
    <row r="25" spans="1:10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</row>
    <row r="26" spans="1:10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</row>
    <row r="27" spans="1:10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</row>
    <row r="28" spans="1:10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</row>
    <row r="29" spans="1:10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</row>
    <row r="30" spans="1:10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</row>
    <row r="31" spans="1:10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</row>
    <row r="32" spans="1:10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</row>
    <row r="33" spans="1:1">
      <c r="A33" s="26"/>
    </row>
  </sheetData>
  <mergeCells count="8">
    <mergeCell ref="A7:A8"/>
    <mergeCell ref="B7:B8"/>
    <mergeCell ref="C7:J7"/>
    <mergeCell ref="A1:J2"/>
    <mergeCell ref="A3:J3"/>
    <mergeCell ref="A4:J4"/>
    <mergeCell ref="A5:J5"/>
    <mergeCell ref="A6:J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2023-06-13T19:32:51Z</dcterms:modified>
</cp:coreProperties>
</file>