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CESO CD SEDECOAS FHIS 04  2020 LEONARDO MARTINEZ SPS\CD SEDECOAS 05 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iXT23Cm2dJWWxlO13dwAh+AN7kHQ=="/>
    </ext>
  </extLst>
</workbook>
</file>

<file path=xl/calcChain.xml><?xml version="1.0" encoding="utf-8"?>
<calcChain xmlns="http://schemas.openxmlformats.org/spreadsheetml/2006/main">
  <c r="H213" i="1" l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H215" i="1" s="1"/>
  <c r="G167" i="1"/>
  <c r="G215" i="1" s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H163" i="1" s="1"/>
  <c r="G46" i="1"/>
  <c r="G163" i="1" s="1"/>
  <c r="H40" i="1"/>
  <c r="G40" i="1"/>
  <c r="H39" i="1"/>
  <c r="H42" i="1" s="1"/>
  <c r="G39" i="1"/>
  <c r="G42" i="1" s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H34" i="1" s="1"/>
  <c r="G25" i="1"/>
  <c r="G34" i="1" s="1"/>
  <c r="H19" i="1"/>
  <c r="G19" i="1"/>
  <c r="H18" i="1"/>
  <c r="G18" i="1"/>
  <c r="H17" i="1"/>
  <c r="G17" i="1"/>
  <c r="H16" i="1"/>
  <c r="G16" i="1"/>
  <c r="H15" i="1"/>
  <c r="H21" i="1" s="1"/>
  <c r="G15" i="1"/>
  <c r="G21" i="1" s="1"/>
  <c r="H9" i="1"/>
  <c r="H11" i="1" s="1"/>
  <c r="E218" i="1" s="1"/>
  <c r="G9" i="1"/>
  <c r="G11" i="1" s="1"/>
  <c r="C218" i="1" s="1"/>
</calcChain>
</file>

<file path=xl/sharedStrings.xml><?xml version="1.0" encoding="utf-8"?>
<sst xmlns="http://schemas.openxmlformats.org/spreadsheetml/2006/main" count="418" uniqueCount="224">
  <si>
    <t>DESGLOSE DE PRESUPUESTO POR INSUMOS</t>
  </si>
  <si>
    <t>Construccion de Area de Descanso para Médicos del Hospital Dr. Leonardo Martínez Valenzuela</t>
  </si>
  <si>
    <t xml:space="preserve">UBICACIÓN: 0501/107909     - HOSPITAL DR. LEONARDO MARTÍNEZ, SAN PEDRO SULA CORTES                                                                                                                                                                                                     </t>
  </si>
  <si>
    <t>Herramienta menor</t>
  </si>
  <si>
    <t>DESCRIPCIÓN</t>
  </si>
  <si>
    <t>UNIDAD</t>
  </si>
  <si>
    <t>CANTIDAD</t>
  </si>
  <si>
    <t>PRECIO CON ISV</t>
  </si>
  <si>
    <t>PRECIO SIN ISV</t>
  </si>
  <si>
    <t>TOTAL CON ISV</t>
  </si>
  <si>
    <t>TOTAL SIN ISV</t>
  </si>
  <si>
    <t>HERRAMIENTA MENOR</t>
  </si>
  <si>
    <t>%</t>
  </si>
  <si>
    <t>TOTAL</t>
  </si>
  <si>
    <t>Herramientas</t>
  </si>
  <si>
    <t>COMPACTADORA DE PLATO.</t>
  </si>
  <si>
    <t>JDR</t>
  </si>
  <si>
    <t>VOLQUETA 5 M3</t>
  </si>
  <si>
    <t>HRA</t>
  </si>
  <si>
    <t>MEZCLADORA</t>
  </si>
  <si>
    <t>DIA</t>
  </si>
  <si>
    <t>SOLDADORA</t>
  </si>
  <si>
    <t>VIBRADOR</t>
  </si>
  <si>
    <t>Mano de obra calificada</t>
  </si>
  <si>
    <t>ALBAÑIL</t>
  </si>
  <si>
    <t>ARMADOR DE HIERRO</t>
  </si>
  <si>
    <t>CARPINTERO</t>
  </si>
  <si>
    <t>ELECTRICISTA</t>
  </si>
  <si>
    <t>FONTANERO</t>
  </si>
  <si>
    <t>PINTOR</t>
  </si>
  <si>
    <t>SOLDADOR</t>
  </si>
  <si>
    <t>TÉCNICO EN REFRIGERACION</t>
  </si>
  <si>
    <t>JDR.</t>
  </si>
  <si>
    <t>Mano de obra no calificada</t>
  </si>
  <si>
    <t>AYUDANTE</t>
  </si>
  <si>
    <t>PEON</t>
  </si>
  <si>
    <t>Material Importado</t>
  </si>
  <si>
    <t>CEMENTO  BLANCO</t>
  </si>
  <si>
    <t>BOLSA</t>
  </si>
  <si>
    <t>LIGA PARA CERAMICA</t>
  </si>
  <si>
    <t>ADHESIVO PARA CERAMICA</t>
  </si>
  <si>
    <t>PEGAMENTO PARA PVC</t>
  </si>
  <si>
    <t>GLN</t>
  </si>
  <si>
    <t>PEGAMENTO PARA JUNTAS DE PVC</t>
  </si>
  <si>
    <t>TUBO</t>
  </si>
  <si>
    <t>MOLDURA PISO DE CERAMICA</t>
  </si>
  <si>
    <t>UNID</t>
  </si>
  <si>
    <t>CERAMICA PARA PARED DE 20x30cm</t>
  </si>
  <si>
    <t>M2</t>
  </si>
  <si>
    <t>CERAMICA PARA PARED 25 X30 CMS</t>
  </si>
  <si>
    <t>CERAMICA PARA PISO 33X33 CMS.(ALTO TRAFICO)</t>
  </si>
  <si>
    <t>CERAMICA DE PISO ANTIDERRAPANTE</t>
  </si>
  <si>
    <t>LAMINA DUROCK 4' X 8' X 1/2</t>
  </si>
  <si>
    <t>UND</t>
  </si>
  <si>
    <t>LAMINA ESMALTADA 42" TIPO IND. CAL 26, e=0.40 mm</t>
  </si>
  <si>
    <t>PL</t>
  </si>
  <si>
    <t>UNION PARA BAJANTE EN CANAL DE PVC</t>
  </si>
  <si>
    <t>TAPON PARA BAJANTE EN CANAL DE PVC</t>
  </si>
  <si>
    <t>UNIDA</t>
  </si>
  <si>
    <t>LAMINA PERFORADA ANTIDERRAPANTE DE 1/4"</t>
  </si>
  <si>
    <t>JAMO</t>
  </si>
  <si>
    <t>SACO</t>
  </si>
  <si>
    <t>ANGULO 2" X 2" X 1/8" X 20'</t>
  </si>
  <si>
    <t>LANCE</t>
  </si>
  <si>
    <t>PLATINA DE 1"X1/8"</t>
  </si>
  <si>
    <t>PERFIL METALICO</t>
  </si>
  <si>
    <t>ML</t>
  </si>
  <si>
    <t>BARRA METALICA CROMADA/NIQUELADA C/SOPORTE P/DUCHA</t>
  </si>
  <si>
    <t>PERNO DE 3 1/2"X1/4"</t>
  </si>
  <si>
    <t>TUERCA DE 1/4"</t>
  </si>
  <si>
    <t>ARANDELA DE 1/4"</t>
  </si>
  <si>
    <t>TORNILLO GOLOSO DE ½"</t>
  </si>
  <si>
    <t>TORNILLO PARA MADERA DE 1" A 3" X 10 MM.</t>
  </si>
  <si>
    <t>TORNILLOS</t>
  </si>
  <si>
    <t>TORNILLO DE 1 1/4" PUNTA DE BROCA</t>
  </si>
  <si>
    <t>TORNILLOS P/LAMINA DE ALUZINC</t>
  </si>
  <si>
    <t>TORNILLO DE PUNTA DE BROCA DE 1 1/2"</t>
  </si>
  <si>
    <t>TORNILLO METALICO C/TACO EXPANSIVO 2 1/4"x 1/2"</t>
  </si>
  <si>
    <t>TACO FISHER No.8</t>
  </si>
  <si>
    <t>BISAGRA DE  3"X 2"</t>
  </si>
  <si>
    <t>LLAVIN DE PELOTA CON LLAVE</t>
  </si>
  <si>
    <t>BROCHA DE 2"</t>
  </si>
  <si>
    <t>BROCHA DE 3"</t>
  </si>
  <si>
    <t>BROCHA DE 4"</t>
  </si>
  <si>
    <t>TUBO GALVANIZADO DE D=2"</t>
  </si>
  <si>
    <t>TUBO INDUSTRIAL DE ½"X½"X20'</t>
  </si>
  <si>
    <t>TUBO INDUSTRIAL ESTRUCTURAL DE 2"X 2" X 20'</t>
  </si>
  <si>
    <t>TUBERIA EMT ½" (3 M.L.)</t>
  </si>
  <si>
    <t>TUBERIA EMT ¾" (3 M.L.)</t>
  </si>
  <si>
    <t>TUBO EMT 2"</t>
  </si>
  <si>
    <t>M.L.</t>
  </si>
  <si>
    <t>VALVULA CROMADA GLOBO DE ½"</t>
  </si>
  <si>
    <t>VALVULA DE CONTROL DE ½"</t>
  </si>
  <si>
    <t>VALVULA DE PASO DE ½"</t>
  </si>
  <si>
    <t>PINTURA ACRILICA</t>
  </si>
  <si>
    <t>PINTURA LATEX SATINADA PREPARADA</t>
  </si>
  <si>
    <t>PINTURA DE ACEITE</t>
  </si>
  <si>
    <t>THINNER SINTETICO</t>
  </si>
  <si>
    <t>GAL</t>
  </si>
  <si>
    <t>PINTURA PRIMER INDUSTRIAL P/METALES</t>
  </si>
  <si>
    <t>PINTURA ANTICORROSIVA</t>
  </si>
  <si>
    <t>DILUYENTE</t>
  </si>
  <si>
    <t>RODILLOS Y ACCESORIOS</t>
  </si>
  <si>
    <t>SELLADOR PARA PARED</t>
  </si>
  <si>
    <t>INODORO  BLANCO ECONOMICO</t>
  </si>
  <si>
    <t>LAVAMANO  BLANCO  ECONOMICO</t>
  </si>
  <si>
    <t>DUCHA CROMADA DE ½"</t>
  </si>
  <si>
    <t>BASE PARA REFLECTOR DOBLE</t>
  </si>
  <si>
    <t>LAMPARA ARBOTANTE EXTERIOR (PARED)</t>
  </si>
  <si>
    <t>UNID.</t>
  </si>
  <si>
    <t>LAMPARA EMPOT. ELECTRO. 4X32-T8</t>
  </si>
  <si>
    <t>LAMPARA EMPOT. ELECTRO. 2X32-T8</t>
  </si>
  <si>
    <t>LAMPARA VENTILADOR DE TECHO DE 52"</t>
  </si>
  <si>
    <t>LUMINARIA TIPO REFLECTOR 100 W, 120 V</t>
  </si>
  <si>
    <t>TOMA CORRIENTE DOBLE POLARIZADO 15 AMP</t>
  </si>
  <si>
    <t>BREAKER DE 30 AMP-60 AMP</t>
  </si>
  <si>
    <t xml:space="preserve"> BREAKER DE 20 AMP., 1 POLO</t>
  </si>
  <si>
    <t>INTERRUPTOR  DOBLE  BAJO REPELLO</t>
  </si>
  <si>
    <t>INTERRUPTOR  SENCILLO  BAJO REPELLO</t>
  </si>
  <si>
    <t>INTERRUPTOR  VAIVEN</t>
  </si>
  <si>
    <t>CABLE ELECTRICO  No. 14 THHN-AWG</t>
  </si>
  <si>
    <t>CABLE ELECTRICO No.12 THHN-AWG</t>
  </si>
  <si>
    <t>CABLE ELECTRICO No.10 THHN-AWG</t>
  </si>
  <si>
    <t>CABLE ELECTRICO #2/0</t>
  </si>
  <si>
    <t>CABLE THW 1/0</t>
  </si>
  <si>
    <t>CONECTOR DE COMPRESION 1/0-1/0</t>
  </si>
  <si>
    <t>CONECTOR ROMEX 3/8'-1/2'</t>
  </si>
  <si>
    <t>UND.</t>
  </si>
  <si>
    <t>CONECTOR DE COMPRESION BURNDY 27 AU4</t>
  </si>
  <si>
    <t>MUFA DE 2"</t>
  </si>
  <si>
    <t>CENTRO  DE  CARGA  DE  24  ESPACIOS</t>
  </si>
  <si>
    <t>CINTA AISLANTE  ROLLO  DE  100 ½</t>
  </si>
  <si>
    <t>CINTA  AISLANTE  ROLLO  GRANDE</t>
  </si>
  <si>
    <t>ELECTRODUCHA 250V 5400 W</t>
  </si>
  <si>
    <t>ADAPTADOR MACHO EMT DE 3/4"</t>
  </si>
  <si>
    <t>TOMA P/ ESTUFA 2 P / 40 AMP.</t>
  </si>
  <si>
    <t>AIRE ACONDICIONADO, MINI SPLIT,24,000BTU,(SUMIN)</t>
  </si>
  <si>
    <t>CAJA RECTANGULAR DE 2" X 4" PESADA</t>
  </si>
  <si>
    <t>CAJA DE 4" X 4"</t>
  </si>
  <si>
    <t>CAJA OCTOGONAL</t>
  </si>
  <si>
    <t>ABRAZADERA DE 2"</t>
  </si>
  <si>
    <t>ADAPTADOR HEMBRA DE PVC DE ½"</t>
  </si>
  <si>
    <t>ADAPTADOR MACHO DE PVC DE ½"</t>
  </si>
  <si>
    <t>CAMISA DE HG DE ½"</t>
  </si>
  <si>
    <t>CODO DE HG DE ½" X 90°</t>
  </si>
  <si>
    <t>CODO DE PVC DE ½" X 90°</t>
  </si>
  <si>
    <t>CODO DE PVC DE 2" X 90° DRENAJE</t>
  </si>
  <si>
    <t>CODO DE PVC DE 2"X 90° PRESION</t>
  </si>
  <si>
    <t>CODO PVC 3" Ø X 45</t>
  </si>
  <si>
    <t>CODO PVC 4"X90°  DRENAJE</t>
  </si>
  <si>
    <t>TEE DE PVC DE ½"</t>
  </si>
  <si>
    <t>SIFON TRAMPA DE PVC DE 2"</t>
  </si>
  <si>
    <t>CINTA TEFLON</t>
  </si>
  <si>
    <t>TEFLON DE ¾"</t>
  </si>
  <si>
    <t>TRAMPA PARA BAÑO DE 2"</t>
  </si>
  <si>
    <t>GRIFO DE LAVATRASTE TIPO BAR CUELLO LARGO</t>
  </si>
  <si>
    <t>ELECTRODO DE SOLDADURA  6013 X 3/32  X1</t>
  </si>
  <si>
    <t>LB</t>
  </si>
  <si>
    <t>ELECTRODO SOLDADURA 6013 X 1/8 X 1'</t>
  </si>
  <si>
    <t>ACCESORIOS DE BAÑO(JABONERA,PORTAPAPEL...)</t>
  </si>
  <si>
    <t>GLB</t>
  </si>
  <si>
    <t>CRAYOLAS</t>
  </si>
  <si>
    <t>CUERDA</t>
  </si>
  <si>
    <t>YARDA</t>
  </si>
  <si>
    <t>AISLANTE TÉRMICO e= 3 mm (1.22 x 20.00 m) A/B</t>
  </si>
  <si>
    <t>ROLLO</t>
  </si>
  <si>
    <t>PUERTA TERMOF.0.80X2.10 m CONTRAM. MADERA</t>
  </si>
  <si>
    <t>LAVATRASTO METALICO DE UNA POSETA(ESTERILIZACION)</t>
  </si>
  <si>
    <t>LIJA</t>
  </si>
  <si>
    <t>LIJA DE AGUA No. 280</t>
  </si>
  <si>
    <t>EXTINGUIDOR TIPO A DE 10LB</t>
  </si>
  <si>
    <t>IMPERMEABILIZANTE EQUIVALENTE A SIKATOP 144</t>
  </si>
  <si>
    <t>KIT</t>
  </si>
  <si>
    <t>Material Nacional</t>
  </si>
  <si>
    <t>CEMENTO GRIS TIPO PORTLAND</t>
  </si>
  <si>
    <t>CAL  HIDRATADA</t>
  </si>
  <si>
    <t>ARENA DE   RIO  LAVADA</t>
  </si>
  <si>
    <t>M3</t>
  </si>
  <si>
    <t>ARENA DE  RIO</t>
  </si>
  <si>
    <t>ARENILLA ROSADA</t>
  </si>
  <si>
    <t>GRAVA</t>
  </si>
  <si>
    <t>MATERIAL SELECTO</t>
  </si>
  <si>
    <t>AGUA</t>
  </si>
  <si>
    <t>LADRILLO RAFON RUSTICO</t>
  </si>
  <si>
    <t>BLOQUE DE CONCRETO DE 10X20X40 CM.</t>
  </si>
  <si>
    <t>BLOQUE DE CONCRETO DE 15X20X40 CM.</t>
  </si>
  <si>
    <t>CAPOTE PARA LAMINA ALUMINIZADA</t>
  </si>
  <si>
    <t>CIELO FALSO LAMINA PVC(L=4m, A=0.25m)(SUM/INST)</t>
  </si>
  <si>
    <t>CINTA PARA JUNTA DE TABLAYESO</t>
  </si>
  <si>
    <t>ALAMBRE DE AMARRE</t>
  </si>
  <si>
    <t>VARILLA DE HIER. CORRUG. DE 3/8"X30' LEG</t>
  </si>
  <si>
    <t>VARILLA DE HIER.CORRUG.DE ½"X30' LEG</t>
  </si>
  <si>
    <t>VARILLA DE HIERRO LISA DE 5/8"X30' LEGITIMA</t>
  </si>
  <si>
    <t>VARILLA DE HIERRO LISA DE ¼"X30' LEGITIMA</t>
  </si>
  <si>
    <t>CANALETA DE 2" X 6" X 1/16"</t>
  </si>
  <si>
    <t>CANALETA 2"X4"20'</t>
  </si>
  <si>
    <t>PLACA METALICA</t>
  </si>
  <si>
    <t>CLAVOS</t>
  </si>
  <si>
    <t>TUBO DE PVC DE ½" X 20' RD-13.5</t>
  </si>
  <si>
    <t>TUBO DE PVC DE ½" X 20' RD-26</t>
  </si>
  <si>
    <t>TUBO DE PVC DE ¾" X 20' RD-17</t>
  </si>
  <si>
    <t>TUBO DE PVC DE 2" X 20' RD-41</t>
  </si>
  <si>
    <t>TUBO DE PVC DE 3" X 20' RD-41</t>
  </si>
  <si>
    <t>TUBO DE PVC DE 4" X 20' RD-41</t>
  </si>
  <si>
    <t>TUBO DE ABASTO P.V.C</t>
  </si>
  <si>
    <t>MADERA RUSTICA DE PINO</t>
  </si>
  <si>
    <t>PIE T</t>
  </si>
  <si>
    <t>SIFON PARA LAVATRASTOS</t>
  </si>
  <si>
    <t>ESCOBA</t>
  </si>
  <si>
    <t>JABON PARA LAVAR</t>
  </si>
  <si>
    <t>RECOGEDOR DE BASURA</t>
  </si>
  <si>
    <t>BALDE METALICO</t>
  </si>
  <si>
    <t>TELA DE MANTA 36"</t>
  </si>
  <si>
    <t>PUERTA DE ALUMINIO Y VIDRIO 2.10X1.10m</t>
  </si>
  <si>
    <t>PUERTA TERMOFORMADA 0.9X2.03 C/CONTRAMARCO/MOCHETA</t>
  </si>
  <si>
    <t>VENTANA CORREDIZA DE VIDRIO Y ALUMINIO</t>
  </si>
  <si>
    <t>CANAL DE PVC</t>
  </si>
  <si>
    <t>PLACA DE ALUMINIO</t>
  </si>
  <si>
    <t>ROTULO TELA BANNER DE 4'X8' SOBRE MARCO TUBO 1"X1"</t>
  </si>
  <si>
    <t>PLACA DE ALUMINIO 0.80 X 0.70 M</t>
  </si>
  <si>
    <t>NEUMATICO DE LLANTA USADO</t>
  </si>
  <si>
    <t>ADMINISTRACION DELEGADA</t>
  </si>
  <si>
    <t>SEÑALES INFORMATIVAS</t>
  </si>
  <si>
    <t>TOTAL POR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</si>
</sst>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/>
    </xf>
    <xf numFmtId="10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I1000"/>
  <sheetViews>
    <sheetView tabSelected="1" workbookViewId="0"/>
  </sheetViews>
  <sheetFormatPr baseColWidth="10" defaultColWidth="14.42578125" defaultRowHeight="15" customHeight="1" x14ac:dyDescent="0.2"/>
  <cols>
    <col min="1" max="1" width="6.85546875" customWidth="1"/>
    <col min="2" max="2" width="65.7109375" customWidth="1"/>
    <col min="3" max="6" width="10.7109375" customWidth="1"/>
    <col min="7" max="8" width="15.7109375" customWidth="1"/>
    <col min="9" max="26" width="6.85546875" customWidth="1"/>
  </cols>
  <sheetData>
    <row r="1" spans="2:9" ht="12.75" customHeight="1" x14ac:dyDescent="0.2"/>
    <row r="2" spans="2:9" ht="19.5" customHeight="1" x14ac:dyDescent="0.2">
      <c r="B2" s="15" t="s">
        <v>0</v>
      </c>
      <c r="C2" s="12"/>
      <c r="D2" s="12"/>
      <c r="E2" s="12"/>
      <c r="F2" s="12"/>
      <c r="G2" s="12"/>
      <c r="H2" s="12"/>
      <c r="I2" s="12"/>
    </row>
    <row r="3" spans="2:9" ht="39.75" customHeight="1" x14ac:dyDescent="0.2">
      <c r="B3" s="16" t="s">
        <v>1</v>
      </c>
      <c r="C3" s="12"/>
      <c r="D3" s="12"/>
      <c r="E3" s="12"/>
      <c r="F3" s="12"/>
      <c r="G3" s="12"/>
      <c r="H3" s="12"/>
      <c r="I3" s="12"/>
    </row>
    <row r="4" spans="2:9" ht="12.75" customHeight="1" x14ac:dyDescent="0.2"/>
    <row r="5" spans="2:9" ht="12.75" customHeight="1" x14ac:dyDescent="0.2">
      <c r="B5" s="1" t="s">
        <v>2</v>
      </c>
    </row>
    <row r="6" spans="2:9" ht="12.75" customHeight="1" x14ac:dyDescent="0.2"/>
    <row r="7" spans="2:9" ht="12.75" customHeight="1" x14ac:dyDescent="0.2">
      <c r="B7" s="11" t="s">
        <v>3</v>
      </c>
      <c r="C7" s="12"/>
      <c r="D7" s="12"/>
      <c r="E7" s="12"/>
      <c r="F7" s="12"/>
      <c r="G7" s="12"/>
      <c r="H7" s="12"/>
    </row>
    <row r="8" spans="2:9" ht="30" customHeight="1" x14ac:dyDescent="0.2">
      <c r="B8" s="2" t="s">
        <v>4</v>
      </c>
      <c r="C8" s="2" t="s">
        <v>5</v>
      </c>
      <c r="D8" s="2" t="s">
        <v>6</v>
      </c>
      <c r="E8" s="3" t="s">
        <v>7</v>
      </c>
      <c r="F8" s="3" t="s">
        <v>8</v>
      </c>
      <c r="G8" s="4" t="s">
        <v>9</v>
      </c>
      <c r="H8" s="4" t="s">
        <v>10</v>
      </c>
    </row>
    <row r="9" spans="2:9" ht="12.75" customHeight="1" x14ac:dyDescent="0.2">
      <c r="B9" s="5" t="s">
        <v>11</v>
      </c>
      <c r="C9" s="5" t="s">
        <v>12</v>
      </c>
      <c r="D9" s="6">
        <v>4.8399999999999999E-2</v>
      </c>
      <c r="E9" s="7"/>
      <c r="F9" s="7"/>
      <c r="G9" s="7">
        <f>D9*E9</f>
        <v>0</v>
      </c>
      <c r="H9" s="7">
        <f>D9*F9</f>
        <v>0</v>
      </c>
    </row>
    <row r="10" spans="2:9" ht="12.75" customHeight="1" x14ac:dyDescent="0.2">
      <c r="B10" s="5"/>
      <c r="C10" s="5"/>
      <c r="D10" s="7"/>
      <c r="E10" s="7"/>
      <c r="F10" s="7"/>
    </row>
    <row r="11" spans="2:9" ht="12.75" customHeight="1" x14ac:dyDescent="0.2">
      <c r="F11" s="8" t="s">
        <v>13</v>
      </c>
      <c r="G11" s="8">
        <f t="shared" ref="G11:H11" si="0">SUM(G9:G10)</f>
        <v>0</v>
      </c>
      <c r="H11" s="8">
        <f t="shared" si="0"/>
        <v>0</v>
      </c>
    </row>
    <row r="12" spans="2:9" ht="12.75" customHeight="1" x14ac:dyDescent="0.2"/>
    <row r="13" spans="2:9" ht="12.75" customHeight="1" x14ac:dyDescent="0.2">
      <c r="B13" s="11" t="s">
        <v>14</v>
      </c>
      <c r="C13" s="12"/>
      <c r="D13" s="12"/>
      <c r="E13" s="12"/>
      <c r="F13" s="12"/>
      <c r="G13" s="12"/>
      <c r="H13" s="12"/>
    </row>
    <row r="14" spans="2:9" ht="30" customHeight="1" x14ac:dyDescent="0.2">
      <c r="B14" s="2" t="s">
        <v>4</v>
      </c>
      <c r="C14" s="2" t="s">
        <v>5</v>
      </c>
      <c r="D14" s="2" t="s">
        <v>6</v>
      </c>
      <c r="E14" s="3" t="s">
        <v>7</v>
      </c>
      <c r="F14" s="3" t="s">
        <v>8</v>
      </c>
      <c r="G14" s="4" t="s">
        <v>9</v>
      </c>
      <c r="H14" s="4" t="s">
        <v>10</v>
      </c>
    </row>
    <row r="15" spans="2:9" ht="12.75" customHeight="1" x14ac:dyDescent="0.2">
      <c r="B15" s="5" t="s">
        <v>15</v>
      </c>
      <c r="C15" s="5" t="s">
        <v>16</v>
      </c>
      <c r="D15" s="7">
        <v>8.2739999999999994E-2</v>
      </c>
      <c r="E15" s="7"/>
      <c r="F15" s="7"/>
      <c r="G15" s="7">
        <f t="shared" ref="G15:G19" si="1">D15*E15</f>
        <v>0</v>
      </c>
      <c r="H15" s="7">
        <f t="shared" ref="H15:H19" si="2">D15*F15</f>
        <v>0</v>
      </c>
    </row>
    <row r="16" spans="2:9" ht="12.75" customHeight="1" x14ac:dyDescent="0.2">
      <c r="B16" s="5" t="s">
        <v>17</v>
      </c>
      <c r="C16" s="5" t="s">
        <v>18</v>
      </c>
      <c r="D16" s="7">
        <v>2.7280000000000002</v>
      </c>
      <c r="E16" s="7"/>
      <c r="F16" s="7"/>
      <c r="G16" s="7">
        <f t="shared" si="1"/>
        <v>0</v>
      </c>
      <c r="H16" s="7">
        <f t="shared" si="2"/>
        <v>0</v>
      </c>
    </row>
    <row r="17" spans="2:8" ht="12.75" customHeight="1" x14ac:dyDescent="0.2">
      <c r="B17" s="5" t="s">
        <v>19</v>
      </c>
      <c r="C17" s="5" t="s">
        <v>20</v>
      </c>
      <c r="D17" s="7">
        <v>1.8353999999999999</v>
      </c>
      <c r="E17" s="7"/>
      <c r="F17" s="7"/>
      <c r="G17" s="7">
        <f t="shared" si="1"/>
        <v>0</v>
      </c>
      <c r="H17" s="7">
        <f t="shared" si="2"/>
        <v>0</v>
      </c>
    </row>
    <row r="18" spans="2:8" ht="12.75" customHeight="1" x14ac:dyDescent="0.2">
      <c r="B18" s="5" t="s">
        <v>21</v>
      </c>
      <c r="C18" s="5" t="s">
        <v>18</v>
      </c>
      <c r="D18" s="7">
        <v>177.08763999999999</v>
      </c>
      <c r="E18" s="7"/>
      <c r="F18" s="7"/>
      <c r="G18" s="7">
        <f t="shared" si="1"/>
        <v>0</v>
      </c>
      <c r="H18" s="7">
        <f t="shared" si="2"/>
        <v>0</v>
      </c>
    </row>
    <row r="19" spans="2:8" ht="12.75" customHeight="1" x14ac:dyDescent="0.2">
      <c r="B19" s="5" t="s">
        <v>22</v>
      </c>
      <c r="C19" s="5" t="s">
        <v>20</v>
      </c>
      <c r="D19" s="7">
        <v>1.8353999999999999</v>
      </c>
      <c r="E19" s="7"/>
      <c r="F19" s="7"/>
      <c r="G19" s="7">
        <f t="shared" si="1"/>
        <v>0</v>
      </c>
      <c r="H19" s="7">
        <f t="shared" si="2"/>
        <v>0</v>
      </c>
    </row>
    <row r="20" spans="2:8" ht="12.75" customHeight="1" x14ac:dyDescent="0.2">
      <c r="B20" s="5"/>
      <c r="C20" s="5"/>
      <c r="D20" s="7"/>
      <c r="E20" s="7"/>
      <c r="F20" s="7"/>
    </row>
    <row r="21" spans="2:8" ht="12.75" customHeight="1" x14ac:dyDescent="0.2">
      <c r="B21" s="5"/>
      <c r="C21" s="5"/>
      <c r="D21" s="7"/>
      <c r="E21" s="7"/>
      <c r="F21" s="8" t="s">
        <v>13</v>
      </c>
      <c r="G21" s="8">
        <f t="shared" ref="G21:H21" si="3">SUM(G15:G20)</f>
        <v>0</v>
      </c>
      <c r="H21" s="8">
        <f t="shared" si="3"/>
        <v>0</v>
      </c>
    </row>
    <row r="22" spans="2:8" ht="12.75" customHeight="1" x14ac:dyDescent="0.2"/>
    <row r="23" spans="2:8" ht="12.75" customHeight="1" x14ac:dyDescent="0.2">
      <c r="B23" s="11" t="s">
        <v>23</v>
      </c>
      <c r="C23" s="12"/>
      <c r="D23" s="12"/>
      <c r="E23" s="12"/>
      <c r="F23" s="12"/>
      <c r="G23" s="12"/>
      <c r="H23" s="12"/>
    </row>
    <row r="24" spans="2:8" ht="30" customHeight="1" x14ac:dyDescent="0.2">
      <c r="B24" s="2" t="s">
        <v>4</v>
      </c>
      <c r="C24" s="2" t="s">
        <v>5</v>
      </c>
      <c r="D24" s="2" t="s">
        <v>6</v>
      </c>
      <c r="E24" s="3" t="s">
        <v>7</v>
      </c>
      <c r="F24" s="3" t="s">
        <v>8</v>
      </c>
      <c r="G24" s="4" t="s">
        <v>9</v>
      </c>
      <c r="H24" s="4" t="s">
        <v>10</v>
      </c>
    </row>
    <row r="25" spans="2:8" ht="12.75" customHeight="1" x14ac:dyDescent="0.2">
      <c r="B25" s="5" t="s">
        <v>24</v>
      </c>
      <c r="C25" s="5" t="s">
        <v>16</v>
      </c>
      <c r="D25" s="7">
        <v>257.57051000000001</v>
      </c>
      <c r="E25" s="7"/>
      <c r="F25" s="7"/>
      <c r="G25" s="7">
        <f t="shared" ref="G25:G32" si="4">D25*E25</f>
        <v>0</v>
      </c>
      <c r="H25" s="7">
        <f t="shared" ref="H25:H32" si="5">D25*F25</f>
        <v>0</v>
      </c>
    </row>
    <row r="26" spans="2:8" ht="12.75" customHeight="1" x14ac:dyDescent="0.2">
      <c r="B26" s="5" t="s">
        <v>25</v>
      </c>
      <c r="C26" s="5" t="s">
        <v>16</v>
      </c>
      <c r="D26" s="7">
        <v>22.30463</v>
      </c>
      <c r="E26" s="7"/>
      <c r="F26" s="7"/>
      <c r="G26" s="7">
        <f t="shared" si="4"/>
        <v>0</v>
      </c>
      <c r="H26" s="7">
        <f t="shared" si="5"/>
        <v>0</v>
      </c>
    </row>
    <row r="27" spans="2:8" ht="12.75" customHeight="1" x14ac:dyDescent="0.2">
      <c r="B27" s="5" t="s">
        <v>26</v>
      </c>
      <c r="C27" s="5" t="s">
        <v>16</v>
      </c>
      <c r="D27" s="7">
        <v>78.742999999999995</v>
      </c>
      <c r="E27" s="7"/>
      <c r="F27" s="7"/>
      <c r="G27" s="7">
        <f t="shared" si="4"/>
        <v>0</v>
      </c>
      <c r="H27" s="7">
        <f t="shared" si="5"/>
        <v>0</v>
      </c>
    </row>
    <row r="28" spans="2:8" ht="12.75" customHeight="1" x14ac:dyDescent="0.2">
      <c r="B28" s="5" t="s">
        <v>27</v>
      </c>
      <c r="C28" s="5" t="s">
        <v>16</v>
      </c>
      <c r="D28" s="7">
        <v>39.462400000000002</v>
      </c>
      <c r="E28" s="7"/>
      <c r="F28" s="7"/>
      <c r="G28" s="7">
        <f t="shared" si="4"/>
        <v>0</v>
      </c>
      <c r="H28" s="7">
        <f t="shared" si="5"/>
        <v>0</v>
      </c>
    </row>
    <row r="29" spans="2:8" ht="12.75" customHeight="1" x14ac:dyDescent="0.2">
      <c r="B29" s="5" t="s">
        <v>28</v>
      </c>
      <c r="C29" s="5" t="s">
        <v>16</v>
      </c>
      <c r="D29" s="7">
        <v>13.491070000000001</v>
      </c>
      <c r="E29" s="7"/>
      <c r="F29" s="7"/>
      <c r="G29" s="7">
        <f t="shared" si="4"/>
        <v>0</v>
      </c>
      <c r="H29" s="7">
        <f t="shared" si="5"/>
        <v>0</v>
      </c>
    </row>
    <row r="30" spans="2:8" ht="12.75" customHeight="1" x14ac:dyDescent="0.2">
      <c r="B30" s="5" t="s">
        <v>29</v>
      </c>
      <c r="C30" s="5" t="s">
        <v>16</v>
      </c>
      <c r="D30" s="7">
        <v>37.732520000000001</v>
      </c>
      <c r="E30" s="7"/>
      <c r="F30" s="7"/>
      <c r="G30" s="7">
        <f t="shared" si="4"/>
        <v>0</v>
      </c>
      <c r="H30" s="7">
        <f t="shared" si="5"/>
        <v>0</v>
      </c>
    </row>
    <row r="31" spans="2:8" ht="12.75" customHeight="1" x14ac:dyDescent="0.2">
      <c r="B31" s="5" t="s">
        <v>30</v>
      </c>
      <c r="C31" s="5" t="s">
        <v>16</v>
      </c>
      <c r="D31" s="7">
        <v>63.898319999999998</v>
      </c>
      <c r="E31" s="7"/>
      <c r="F31" s="7"/>
      <c r="G31" s="7">
        <f t="shared" si="4"/>
        <v>0</v>
      </c>
      <c r="H31" s="7">
        <f t="shared" si="5"/>
        <v>0</v>
      </c>
    </row>
    <row r="32" spans="2:8" ht="12.75" customHeight="1" x14ac:dyDescent="0.2">
      <c r="B32" s="5" t="s">
        <v>31</v>
      </c>
      <c r="C32" s="5" t="s">
        <v>32</v>
      </c>
      <c r="D32" s="7">
        <v>60</v>
      </c>
      <c r="E32" s="7"/>
      <c r="F32" s="7"/>
      <c r="G32" s="7">
        <f t="shared" si="4"/>
        <v>0</v>
      </c>
      <c r="H32" s="7">
        <f t="shared" si="5"/>
        <v>0</v>
      </c>
    </row>
    <row r="33" spans="2:8" ht="12.75" customHeight="1" x14ac:dyDescent="0.2">
      <c r="B33" s="5"/>
      <c r="C33" s="5"/>
      <c r="D33" s="7"/>
      <c r="E33" s="7"/>
      <c r="F33" s="7"/>
      <c r="G33" s="7"/>
      <c r="H33" s="7"/>
    </row>
    <row r="34" spans="2:8" ht="12.75" customHeight="1" x14ac:dyDescent="0.2">
      <c r="B34" s="5"/>
      <c r="C34" s="5"/>
      <c r="D34" s="7"/>
      <c r="E34" s="7"/>
      <c r="F34" s="8" t="s">
        <v>13</v>
      </c>
      <c r="G34" s="8">
        <f t="shared" ref="G34:H34" si="6">SUM(G25:G33)</f>
        <v>0</v>
      </c>
      <c r="H34" s="8">
        <f t="shared" si="6"/>
        <v>0</v>
      </c>
    </row>
    <row r="35" spans="2:8" ht="12.75" customHeight="1" x14ac:dyDescent="0.2"/>
    <row r="36" spans="2:8" ht="12.75" customHeight="1" x14ac:dyDescent="0.2"/>
    <row r="37" spans="2:8" ht="12.75" customHeight="1" x14ac:dyDescent="0.2">
      <c r="B37" s="11" t="s">
        <v>33</v>
      </c>
      <c r="C37" s="12"/>
      <c r="D37" s="12"/>
      <c r="E37" s="12"/>
      <c r="F37" s="12"/>
      <c r="G37" s="12"/>
      <c r="H37" s="12"/>
    </row>
    <row r="38" spans="2:8" ht="30" customHeight="1" x14ac:dyDescent="0.2">
      <c r="B38" s="2" t="s">
        <v>4</v>
      </c>
      <c r="C38" s="2" t="s">
        <v>5</v>
      </c>
      <c r="D38" s="2" t="s">
        <v>6</v>
      </c>
      <c r="E38" s="3" t="s">
        <v>7</v>
      </c>
      <c r="F38" s="3" t="s">
        <v>8</v>
      </c>
      <c r="G38" s="4" t="s">
        <v>9</v>
      </c>
      <c r="H38" s="4" t="s">
        <v>10</v>
      </c>
    </row>
    <row r="39" spans="2:8" ht="12.75" customHeight="1" x14ac:dyDescent="0.2">
      <c r="B39" s="5" t="s">
        <v>34</v>
      </c>
      <c r="C39" s="5" t="s">
        <v>16</v>
      </c>
      <c r="D39" s="7">
        <v>414.70395000000002</v>
      </c>
      <c r="E39" s="7"/>
      <c r="F39" s="7"/>
      <c r="G39" s="7">
        <f t="shared" ref="G39:G40" si="7">D39*E39</f>
        <v>0</v>
      </c>
      <c r="H39" s="7">
        <f t="shared" ref="H39:H40" si="8">D39*F39</f>
        <v>0</v>
      </c>
    </row>
    <row r="40" spans="2:8" ht="12.75" customHeight="1" x14ac:dyDescent="0.2">
      <c r="B40" s="5" t="s">
        <v>35</v>
      </c>
      <c r="C40" s="5" t="s">
        <v>16</v>
      </c>
      <c r="D40" s="7">
        <v>151.80235999999999</v>
      </c>
      <c r="E40" s="7"/>
      <c r="F40" s="7"/>
      <c r="G40" s="7">
        <f t="shared" si="7"/>
        <v>0</v>
      </c>
      <c r="H40" s="7">
        <f t="shared" si="8"/>
        <v>0</v>
      </c>
    </row>
    <row r="41" spans="2:8" ht="12.75" customHeight="1" x14ac:dyDescent="0.2">
      <c r="B41" s="5"/>
      <c r="C41" s="5"/>
      <c r="D41" s="7"/>
      <c r="E41" s="7"/>
      <c r="F41" s="7"/>
      <c r="G41" s="7"/>
      <c r="H41" s="7"/>
    </row>
    <row r="42" spans="2:8" ht="12.75" customHeight="1" x14ac:dyDescent="0.2">
      <c r="B42" s="5"/>
      <c r="C42" s="5"/>
      <c r="D42" s="7"/>
      <c r="E42" s="7"/>
      <c r="F42" s="8" t="s">
        <v>13</v>
      </c>
      <c r="G42" s="8">
        <f t="shared" ref="G42:H42" si="9">SUM(G39:G41)</f>
        <v>0</v>
      </c>
      <c r="H42" s="8">
        <f t="shared" si="9"/>
        <v>0</v>
      </c>
    </row>
    <row r="43" spans="2:8" ht="12.75" customHeight="1" x14ac:dyDescent="0.2"/>
    <row r="44" spans="2:8" ht="12.75" customHeight="1" x14ac:dyDescent="0.2">
      <c r="B44" s="11" t="s">
        <v>36</v>
      </c>
      <c r="C44" s="12"/>
      <c r="D44" s="12"/>
      <c r="E44" s="12"/>
      <c r="F44" s="12"/>
      <c r="G44" s="12"/>
      <c r="H44" s="12"/>
    </row>
    <row r="45" spans="2:8" ht="30" customHeight="1" x14ac:dyDescent="0.2">
      <c r="B45" s="2" t="s">
        <v>4</v>
      </c>
      <c r="C45" s="2" t="s">
        <v>5</v>
      </c>
      <c r="D45" s="2" t="s">
        <v>6</v>
      </c>
      <c r="E45" s="3" t="s">
        <v>7</v>
      </c>
      <c r="F45" s="3" t="s">
        <v>8</v>
      </c>
      <c r="G45" s="4" t="s">
        <v>9</v>
      </c>
      <c r="H45" s="4" t="s">
        <v>10</v>
      </c>
    </row>
    <row r="46" spans="2:8" ht="12.75" customHeight="1" x14ac:dyDescent="0.2">
      <c r="B46" s="5" t="s">
        <v>37</v>
      </c>
      <c r="C46" s="5" t="s">
        <v>38</v>
      </c>
      <c r="D46" s="7">
        <v>9.6600000000000005E-2</v>
      </c>
      <c r="E46" s="7"/>
      <c r="F46" s="7"/>
      <c r="G46" s="7">
        <f t="shared" ref="G46:G161" si="10">D46*E46</f>
        <v>0</v>
      </c>
      <c r="H46" s="7">
        <f t="shared" ref="H46:H161" si="11">D46*F46</f>
        <v>0</v>
      </c>
    </row>
    <row r="47" spans="2:8" ht="12.75" customHeight="1" x14ac:dyDescent="0.2">
      <c r="B47" s="5" t="s">
        <v>39</v>
      </c>
      <c r="C47" s="5" t="s">
        <v>38</v>
      </c>
      <c r="D47" s="7">
        <v>20.886800000000001</v>
      </c>
      <c r="E47" s="7"/>
      <c r="F47" s="7"/>
      <c r="G47" s="7">
        <f t="shared" si="10"/>
        <v>0</v>
      </c>
      <c r="H47" s="7">
        <f t="shared" si="11"/>
        <v>0</v>
      </c>
    </row>
    <row r="48" spans="2:8" ht="12.75" customHeight="1" x14ac:dyDescent="0.2">
      <c r="B48" s="5" t="s">
        <v>40</v>
      </c>
      <c r="C48" s="5" t="s">
        <v>38</v>
      </c>
      <c r="D48" s="7">
        <v>47.792009999999998</v>
      </c>
      <c r="E48" s="7"/>
      <c r="F48" s="7"/>
      <c r="G48" s="7">
        <f t="shared" si="10"/>
        <v>0</v>
      </c>
      <c r="H48" s="7">
        <f t="shared" si="11"/>
        <v>0</v>
      </c>
    </row>
    <row r="49" spans="2:8" ht="12.75" customHeight="1" x14ac:dyDescent="0.2">
      <c r="B49" s="5" t="s">
        <v>41</v>
      </c>
      <c r="C49" s="5" t="s">
        <v>42</v>
      </c>
      <c r="D49" s="7">
        <v>0.43492999999999998</v>
      </c>
      <c r="E49" s="7"/>
      <c r="F49" s="7"/>
      <c r="G49" s="7">
        <f t="shared" si="10"/>
        <v>0</v>
      </c>
      <c r="H49" s="7">
        <f t="shared" si="11"/>
        <v>0</v>
      </c>
    </row>
    <row r="50" spans="2:8" ht="12.75" customHeight="1" x14ac:dyDescent="0.2">
      <c r="B50" s="5" t="s">
        <v>43</v>
      </c>
      <c r="C50" s="5" t="s">
        <v>44</v>
      </c>
      <c r="D50" s="7">
        <v>1</v>
      </c>
      <c r="E50" s="7"/>
      <c r="F50" s="7"/>
      <c r="G50" s="7">
        <f t="shared" si="10"/>
        <v>0</v>
      </c>
      <c r="H50" s="7">
        <f t="shared" si="11"/>
        <v>0</v>
      </c>
    </row>
    <row r="51" spans="2:8" ht="12.75" customHeight="1" x14ac:dyDescent="0.2">
      <c r="B51" s="5" t="s">
        <v>45</v>
      </c>
      <c r="C51" s="5" t="s">
        <v>46</v>
      </c>
      <c r="D51" s="7">
        <v>284.10228000000001</v>
      </c>
      <c r="E51" s="7"/>
      <c r="F51" s="7"/>
      <c r="G51" s="7">
        <f t="shared" si="10"/>
        <v>0</v>
      </c>
      <c r="H51" s="7">
        <f t="shared" si="11"/>
        <v>0</v>
      </c>
    </row>
    <row r="52" spans="2:8" ht="12.75" customHeight="1" x14ac:dyDescent="0.2">
      <c r="B52" s="5" t="s">
        <v>47</v>
      </c>
      <c r="C52" s="5" t="s">
        <v>48</v>
      </c>
      <c r="D52" s="7">
        <v>2.4060000000000001</v>
      </c>
      <c r="E52" s="7"/>
      <c r="F52" s="7"/>
      <c r="G52" s="7">
        <f t="shared" si="10"/>
        <v>0</v>
      </c>
      <c r="H52" s="7">
        <f t="shared" si="11"/>
        <v>0</v>
      </c>
    </row>
    <row r="53" spans="2:8" ht="12.75" customHeight="1" x14ac:dyDescent="0.2">
      <c r="B53" s="5" t="s">
        <v>49</v>
      </c>
      <c r="C53" s="5" t="s">
        <v>48</v>
      </c>
      <c r="D53" s="7">
        <v>45.584000000000003</v>
      </c>
      <c r="E53" s="7"/>
      <c r="F53" s="7"/>
      <c r="G53" s="7">
        <f t="shared" si="10"/>
        <v>0</v>
      </c>
      <c r="H53" s="7">
        <f t="shared" si="11"/>
        <v>0</v>
      </c>
    </row>
    <row r="54" spans="2:8" ht="12.75" customHeight="1" x14ac:dyDescent="0.2">
      <c r="B54" s="5" t="s">
        <v>50</v>
      </c>
      <c r="C54" s="5" t="s">
        <v>48</v>
      </c>
      <c r="D54" s="7">
        <v>88.715000000000003</v>
      </c>
      <c r="E54" s="7"/>
      <c r="F54" s="7"/>
      <c r="G54" s="7">
        <f t="shared" si="10"/>
        <v>0</v>
      </c>
      <c r="H54" s="7">
        <f t="shared" si="11"/>
        <v>0</v>
      </c>
    </row>
    <row r="55" spans="2:8" ht="12.75" customHeight="1" x14ac:dyDescent="0.2">
      <c r="B55" s="5" t="s">
        <v>51</v>
      </c>
      <c r="C55" s="5" t="s">
        <v>48</v>
      </c>
      <c r="D55" s="7">
        <v>69.861000000000004</v>
      </c>
      <c r="E55" s="7"/>
      <c r="F55" s="7"/>
      <c r="G55" s="7">
        <f t="shared" si="10"/>
        <v>0</v>
      </c>
      <c r="H55" s="7">
        <f t="shared" si="11"/>
        <v>0</v>
      </c>
    </row>
    <row r="56" spans="2:8" ht="12.75" customHeight="1" x14ac:dyDescent="0.2">
      <c r="B56" s="5" t="s">
        <v>52</v>
      </c>
      <c r="C56" s="5" t="s">
        <v>53</v>
      </c>
      <c r="D56" s="7">
        <v>2.9064000000000001</v>
      </c>
      <c r="E56" s="7"/>
      <c r="F56" s="7"/>
      <c r="G56" s="7">
        <f t="shared" si="10"/>
        <v>0</v>
      </c>
      <c r="H56" s="7">
        <f t="shared" si="11"/>
        <v>0</v>
      </c>
    </row>
    <row r="57" spans="2:8" ht="12.75" customHeight="1" x14ac:dyDescent="0.2">
      <c r="B57" s="5" t="s">
        <v>54</v>
      </c>
      <c r="C57" s="5" t="s">
        <v>55</v>
      </c>
      <c r="D57" s="7">
        <v>405.49</v>
      </c>
      <c r="E57" s="7"/>
      <c r="F57" s="7"/>
      <c r="G57" s="7">
        <f t="shared" si="10"/>
        <v>0</v>
      </c>
      <c r="H57" s="7">
        <f t="shared" si="11"/>
        <v>0</v>
      </c>
    </row>
    <row r="58" spans="2:8" ht="12.75" customHeight="1" x14ac:dyDescent="0.2">
      <c r="B58" s="5" t="s">
        <v>56</v>
      </c>
      <c r="C58" s="5" t="s">
        <v>46</v>
      </c>
      <c r="D58" s="7">
        <v>4.2518200000000004</v>
      </c>
      <c r="E58" s="7"/>
      <c r="F58" s="7"/>
      <c r="G58" s="7">
        <f t="shared" si="10"/>
        <v>0</v>
      </c>
      <c r="H58" s="7">
        <f t="shared" si="11"/>
        <v>0</v>
      </c>
    </row>
    <row r="59" spans="2:8" ht="12.75" customHeight="1" x14ac:dyDescent="0.2">
      <c r="B59" s="5" t="s">
        <v>57</v>
      </c>
      <c r="C59" s="5" t="s">
        <v>58</v>
      </c>
      <c r="D59" s="7">
        <v>4.2518200000000004</v>
      </c>
      <c r="E59" s="7"/>
      <c r="F59" s="7"/>
      <c r="G59" s="7">
        <f t="shared" si="10"/>
        <v>0</v>
      </c>
      <c r="H59" s="7">
        <f t="shared" si="11"/>
        <v>0</v>
      </c>
    </row>
    <row r="60" spans="2:8" ht="12.75" customHeight="1" x14ac:dyDescent="0.2">
      <c r="B60" s="5" t="s">
        <v>59</v>
      </c>
      <c r="C60" s="5" t="s">
        <v>53</v>
      </c>
      <c r="D60" s="7">
        <v>1.6785000000000001</v>
      </c>
      <c r="E60" s="7"/>
      <c r="F60" s="7"/>
      <c r="G60" s="7">
        <f t="shared" si="10"/>
        <v>0</v>
      </c>
      <c r="H60" s="7">
        <f t="shared" si="11"/>
        <v>0</v>
      </c>
    </row>
    <row r="61" spans="2:8" ht="12.75" customHeight="1" x14ac:dyDescent="0.2">
      <c r="B61" s="5" t="s">
        <v>60</v>
      </c>
      <c r="C61" s="5" t="s">
        <v>61</v>
      </c>
      <c r="D61" s="7">
        <v>1.23695</v>
      </c>
      <c r="E61" s="7"/>
      <c r="F61" s="7"/>
      <c r="G61" s="7">
        <f t="shared" si="10"/>
        <v>0</v>
      </c>
      <c r="H61" s="7">
        <f t="shared" si="11"/>
        <v>0</v>
      </c>
    </row>
    <row r="62" spans="2:8" ht="12.75" customHeight="1" x14ac:dyDescent="0.2">
      <c r="B62" s="5" t="s">
        <v>62</v>
      </c>
      <c r="C62" s="5" t="s">
        <v>63</v>
      </c>
      <c r="D62" s="7">
        <v>21.306999999999999</v>
      </c>
      <c r="E62" s="7"/>
      <c r="F62" s="7"/>
      <c r="G62" s="7">
        <f t="shared" si="10"/>
        <v>0</v>
      </c>
      <c r="H62" s="7">
        <f t="shared" si="11"/>
        <v>0</v>
      </c>
    </row>
    <row r="63" spans="2:8" ht="12.75" customHeight="1" x14ac:dyDescent="0.2">
      <c r="B63" s="5" t="s">
        <v>64</v>
      </c>
      <c r="C63" s="5" t="s">
        <v>63</v>
      </c>
      <c r="D63" s="7">
        <v>0.4108</v>
      </c>
      <c r="E63" s="7"/>
      <c r="F63" s="7"/>
      <c r="G63" s="7">
        <f t="shared" si="10"/>
        <v>0</v>
      </c>
      <c r="H63" s="7">
        <f t="shared" si="11"/>
        <v>0</v>
      </c>
    </row>
    <row r="64" spans="2:8" ht="12.75" customHeight="1" x14ac:dyDescent="0.2">
      <c r="B64" s="5" t="s">
        <v>65</v>
      </c>
      <c r="C64" s="5" t="s">
        <v>66</v>
      </c>
      <c r="D64" s="7">
        <v>5.9255100000000001</v>
      </c>
      <c r="E64" s="7"/>
      <c r="F64" s="7"/>
      <c r="G64" s="7">
        <f t="shared" si="10"/>
        <v>0</v>
      </c>
      <c r="H64" s="7">
        <f t="shared" si="11"/>
        <v>0</v>
      </c>
    </row>
    <row r="65" spans="2:8" ht="12.75" customHeight="1" x14ac:dyDescent="0.2">
      <c r="B65" s="5" t="s">
        <v>67</v>
      </c>
      <c r="C65" s="5" t="s">
        <v>53</v>
      </c>
      <c r="D65" s="7">
        <v>3</v>
      </c>
      <c r="E65" s="7"/>
      <c r="F65" s="7"/>
      <c r="G65" s="7">
        <f t="shared" si="10"/>
        <v>0</v>
      </c>
      <c r="H65" s="7">
        <f t="shared" si="11"/>
        <v>0</v>
      </c>
    </row>
    <row r="66" spans="2:8" ht="12.75" customHeight="1" x14ac:dyDescent="0.2">
      <c r="B66" s="5" t="s">
        <v>68</v>
      </c>
      <c r="C66" s="5" t="s">
        <v>53</v>
      </c>
      <c r="D66" s="7">
        <v>4</v>
      </c>
      <c r="E66" s="7"/>
      <c r="F66" s="7"/>
      <c r="G66" s="7">
        <f t="shared" si="10"/>
        <v>0</v>
      </c>
      <c r="H66" s="7">
        <f t="shared" si="11"/>
        <v>0</v>
      </c>
    </row>
    <row r="67" spans="2:8" ht="12.75" customHeight="1" x14ac:dyDescent="0.2">
      <c r="B67" s="5" t="s">
        <v>69</v>
      </c>
      <c r="C67" s="5" t="s">
        <v>53</v>
      </c>
      <c r="D67" s="7">
        <v>4</v>
      </c>
      <c r="E67" s="7"/>
      <c r="F67" s="7"/>
      <c r="G67" s="7">
        <f t="shared" si="10"/>
        <v>0</v>
      </c>
      <c r="H67" s="7">
        <f t="shared" si="11"/>
        <v>0</v>
      </c>
    </row>
    <row r="68" spans="2:8" ht="12.75" customHeight="1" x14ac:dyDescent="0.2">
      <c r="B68" s="5" t="s">
        <v>70</v>
      </c>
      <c r="C68" s="5" t="s">
        <v>53</v>
      </c>
      <c r="D68" s="7">
        <v>8</v>
      </c>
      <c r="E68" s="7"/>
      <c r="F68" s="7"/>
      <c r="G68" s="7">
        <f t="shared" si="10"/>
        <v>0</v>
      </c>
      <c r="H68" s="7">
        <f t="shared" si="11"/>
        <v>0</v>
      </c>
    </row>
    <row r="69" spans="2:8" ht="12.75" customHeight="1" x14ac:dyDescent="0.2">
      <c r="B69" s="5" t="s">
        <v>71</v>
      </c>
      <c r="C69" s="5" t="s">
        <v>46</v>
      </c>
      <c r="D69" s="7">
        <v>36</v>
      </c>
      <c r="E69" s="7"/>
      <c r="F69" s="7"/>
      <c r="G69" s="7">
        <f t="shared" si="10"/>
        <v>0</v>
      </c>
      <c r="H69" s="7">
        <f t="shared" si="11"/>
        <v>0</v>
      </c>
    </row>
    <row r="70" spans="2:8" ht="12.75" customHeight="1" x14ac:dyDescent="0.2">
      <c r="B70" s="5" t="s">
        <v>72</v>
      </c>
      <c r="C70" s="5" t="s">
        <v>46</v>
      </c>
      <c r="D70" s="7">
        <v>50</v>
      </c>
      <c r="E70" s="7"/>
      <c r="F70" s="7"/>
      <c r="G70" s="7">
        <f t="shared" si="10"/>
        <v>0</v>
      </c>
      <c r="H70" s="7">
        <f t="shared" si="11"/>
        <v>0</v>
      </c>
    </row>
    <row r="71" spans="2:8" ht="12.75" customHeight="1" x14ac:dyDescent="0.2">
      <c r="B71" s="5" t="s">
        <v>73</v>
      </c>
      <c r="C71" s="5" t="s">
        <v>46</v>
      </c>
      <c r="D71" s="7">
        <v>21.077200000000001</v>
      </c>
      <c r="E71" s="7"/>
      <c r="F71" s="7"/>
      <c r="G71" s="7">
        <f t="shared" si="10"/>
        <v>0</v>
      </c>
      <c r="H71" s="7">
        <f t="shared" si="11"/>
        <v>0</v>
      </c>
    </row>
    <row r="72" spans="2:8" ht="12.75" customHeight="1" x14ac:dyDescent="0.2">
      <c r="B72" s="5" t="s">
        <v>74</v>
      </c>
      <c r="C72" s="5" t="s">
        <v>53</v>
      </c>
      <c r="D72" s="7">
        <v>278.41500000000002</v>
      </c>
      <c r="E72" s="7"/>
      <c r="F72" s="7"/>
      <c r="G72" s="7">
        <f t="shared" si="10"/>
        <v>0</v>
      </c>
      <c r="H72" s="7">
        <f t="shared" si="11"/>
        <v>0</v>
      </c>
    </row>
    <row r="73" spans="2:8" ht="12.75" customHeight="1" x14ac:dyDescent="0.2">
      <c r="B73" s="5" t="s">
        <v>75</v>
      </c>
      <c r="C73" s="5" t="s">
        <v>53</v>
      </c>
      <c r="D73" s="7">
        <v>303.71499999999997</v>
      </c>
      <c r="E73" s="7"/>
      <c r="F73" s="7"/>
      <c r="G73" s="7">
        <f t="shared" si="10"/>
        <v>0</v>
      </c>
      <c r="H73" s="7">
        <f t="shared" si="11"/>
        <v>0</v>
      </c>
    </row>
    <row r="74" spans="2:8" ht="12.75" customHeight="1" x14ac:dyDescent="0.2">
      <c r="B74" s="5" t="s">
        <v>76</v>
      </c>
      <c r="C74" s="5" t="s">
        <v>53</v>
      </c>
      <c r="D74" s="7">
        <v>107.51085</v>
      </c>
      <c r="E74" s="7"/>
      <c r="F74" s="7"/>
      <c r="G74" s="7">
        <f t="shared" si="10"/>
        <v>0</v>
      </c>
      <c r="H74" s="7">
        <f t="shared" si="11"/>
        <v>0</v>
      </c>
    </row>
    <row r="75" spans="2:8" ht="12.75" customHeight="1" x14ac:dyDescent="0.2">
      <c r="B75" s="5" t="s">
        <v>77</v>
      </c>
      <c r="C75" s="5" t="s">
        <v>53</v>
      </c>
      <c r="D75" s="7">
        <v>78</v>
      </c>
      <c r="E75" s="7"/>
      <c r="F75" s="7"/>
      <c r="G75" s="7">
        <f t="shared" si="10"/>
        <v>0</v>
      </c>
      <c r="H75" s="7">
        <f t="shared" si="11"/>
        <v>0</v>
      </c>
    </row>
    <row r="76" spans="2:8" ht="12.75" customHeight="1" x14ac:dyDescent="0.2">
      <c r="B76" s="5" t="s">
        <v>78</v>
      </c>
      <c r="C76" s="5" t="s">
        <v>46</v>
      </c>
      <c r="D76" s="7">
        <v>107.0772</v>
      </c>
      <c r="E76" s="7"/>
      <c r="F76" s="7"/>
      <c r="G76" s="7">
        <f t="shared" si="10"/>
        <v>0</v>
      </c>
      <c r="H76" s="7">
        <f t="shared" si="11"/>
        <v>0</v>
      </c>
    </row>
    <row r="77" spans="2:8" ht="12.75" customHeight="1" x14ac:dyDescent="0.2">
      <c r="B77" s="5" t="s">
        <v>79</v>
      </c>
      <c r="C77" s="5" t="s">
        <v>46</v>
      </c>
      <c r="D77" s="7">
        <v>6</v>
      </c>
      <c r="E77" s="7"/>
      <c r="F77" s="7"/>
      <c r="G77" s="7">
        <f t="shared" si="10"/>
        <v>0</v>
      </c>
      <c r="H77" s="7">
        <f t="shared" si="11"/>
        <v>0</v>
      </c>
    </row>
    <row r="78" spans="2:8" ht="12.75" customHeight="1" x14ac:dyDescent="0.2">
      <c r="B78" s="5" t="s">
        <v>80</v>
      </c>
      <c r="C78" s="5" t="s">
        <v>53</v>
      </c>
      <c r="D78" s="7">
        <v>2</v>
      </c>
      <c r="E78" s="7"/>
      <c r="F78" s="7"/>
      <c r="G78" s="7">
        <f t="shared" si="10"/>
        <v>0</v>
      </c>
      <c r="H78" s="7">
        <f t="shared" si="11"/>
        <v>0</v>
      </c>
    </row>
    <row r="79" spans="2:8" ht="12.75" customHeight="1" x14ac:dyDescent="0.2">
      <c r="B79" s="5" t="s">
        <v>81</v>
      </c>
      <c r="C79" s="5" t="s">
        <v>46</v>
      </c>
      <c r="D79" s="7">
        <v>11.567500000000001</v>
      </c>
      <c r="E79" s="7"/>
      <c r="F79" s="7"/>
      <c r="G79" s="7">
        <f t="shared" si="10"/>
        <v>0</v>
      </c>
      <c r="H79" s="7">
        <f t="shared" si="11"/>
        <v>0</v>
      </c>
    </row>
    <row r="80" spans="2:8" ht="12.75" customHeight="1" x14ac:dyDescent="0.2">
      <c r="B80" s="5" t="s">
        <v>82</v>
      </c>
      <c r="C80" s="5" t="s">
        <v>46</v>
      </c>
      <c r="D80" s="7">
        <v>17.559840000000001</v>
      </c>
      <c r="E80" s="7"/>
      <c r="F80" s="7"/>
      <c r="G80" s="7">
        <f t="shared" si="10"/>
        <v>0</v>
      </c>
      <c r="H80" s="7">
        <f t="shared" si="11"/>
        <v>0</v>
      </c>
    </row>
    <row r="81" spans="2:8" ht="12.75" customHeight="1" x14ac:dyDescent="0.2">
      <c r="B81" s="5" t="s">
        <v>83</v>
      </c>
      <c r="C81" s="5" t="s">
        <v>46</v>
      </c>
      <c r="D81" s="7">
        <v>14.46</v>
      </c>
      <c r="E81" s="7"/>
      <c r="F81" s="7"/>
      <c r="G81" s="7">
        <f t="shared" si="10"/>
        <v>0</v>
      </c>
      <c r="H81" s="7">
        <f t="shared" si="11"/>
        <v>0</v>
      </c>
    </row>
    <row r="82" spans="2:8" ht="12.75" customHeight="1" x14ac:dyDescent="0.2">
      <c r="B82" s="5" t="s">
        <v>84</v>
      </c>
      <c r="C82" s="5" t="s">
        <v>53</v>
      </c>
      <c r="D82" s="7">
        <v>11.496499999999999</v>
      </c>
      <c r="E82" s="7"/>
      <c r="F82" s="7"/>
      <c r="G82" s="7">
        <f t="shared" si="10"/>
        <v>0</v>
      </c>
      <c r="H82" s="7">
        <f t="shared" si="11"/>
        <v>0</v>
      </c>
    </row>
    <row r="83" spans="2:8" ht="12.75" customHeight="1" x14ac:dyDescent="0.2">
      <c r="B83" s="5" t="s">
        <v>85</v>
      </c>
      <c r="C83" s="5" t="s">
        <v>63</v>
      </c>
      <c r="D83" s="7">
        <v>24.436499999999999</v>
      </c>
      <c r="E83" s="7"/>
      <c r="F83" s="7"/>
      <c r="G83" s="7">
        <f t="shared" si="10"/>
        <v>0</v>
      </c>
      <c r="H83" s="7">
        <f t="shared" si="11"/>
        <v>0</v>
      </c>
    </row>
    <row r="84" spans="2:8" ht="12.75" customHeight="1" x14ac:dyDescent="0.2">
      <c r="B84" s="5" t="s">
        <v>86</v>
      </c>
      <c r="C84" s="5" t="s">
        <v>63</v>
      </c>
      <c r="D84" s="7">
        <v>3.9037299999999999</v>
      </c>
      <c r="E84" s="7"/>
      <c r="F84" s="7"/>
      <c r="G84" s="7">
        <f t="shared" si="10"/>
        <v>0</v>
      </c>
      <c r="H84" s="7">
        <f t="shared" si="11"/>
        <v>0</v>
      </c>
    </row>
    <row r="85" spans="2:8" ht="12.75" customHeight="1" x14ac:dyDescent="0.2">
      <c r="B85" s="5" t="s">
        <v>87</v>
      </c>
      <c r="C85" s="5" t="s">
        <v>63</v>
      </c>
      <c r="D85" s="7">
        <v>44.045909999999999</v>
      </c>
      <c r="E85" s="7"/>
      <c r="F85" s="7"/>
      <c r="G85" s="7">
        <f t="shared" si="10"/>
        <v>0</v>
      </c>
      <c r="H85" s="7">
        <f t="shared" si="11"/>
        <v>0</v>
      </c>
    </row>
    <row r="86" spans="2:8" ht="12.75" customHeight="1" x14ac:dyDescent="0.2">
      <c r="B86" s="5" t="s">
        <v>88</v>
      </c>
      <c r="C86" s="5" t="s">
        <v>63</v>
      </c>
      <c r="D86" s="7">
        <v>80.233019999999996</v>
      </c>
      <c r="E86" s="7"/>
      <c r="F86" s="7"/>
      <c r="G86" s="7">
        <f t="shared" si="10"/>
        <v>0</v>
      </c>
      <c r="H86" s="7">
        <f t="shared" si="11"/>
        <v>0</v>
      </c>
    </row>
    <row r="87" spans="2:8" ht="12.75" customHeight="1" x14ac:dyDescent="0.2">
      <c r="B87" s="5" t="s">
        <v>89</v>
      </c>
      <c r="C87" s="5" t="s">
        <v>90</v>
      </c>
      <c r="D87" s="7">
        <v>6.6660000000000004</v>
      </c>
      <c r="E87" s="7"/>
      <c r="F87" s="7"/>
      <c r="G87" s="7">
        <f t="shared" si="10"/>
        <v>0</v>
      </c>
      <c r="H87" s="7">
        <f t="shared" si="11"/>
        <v>0</v>
      </c>
    </row>
    <row r="88" spans="2:8" ht="12.75" customHeight="1" x14ac:dyDescent="0.2">
      <c r="B88" s="5" t="s">
        <v>91</v>
      </c>
      <c r="C88" s="5" t="s">
        <v>46</v>
      </c>
      <c r="D88" s="7">
        <v>3</v>
      </c>
      <c r="E88" s="7"/>
      <c r="F88" s="7"/>
      <c r="G88" s="7">
        <f t="shared" si="10"/>
        <v>0</v>
      </c>
      <c r="H88" s="7">
        <f t="shared" si="11"/>
        <v>0</v>
      </c>
    </row>
    <row r="89" spans="2:8" ht="12.75" customHeight="1" x14ac:dyDescent="0.2">
      <c r="B89" s="5" t="s">
        <v>92</v>
      </c>
      <c r="C89" s="5" t="s">
        <v>46</v>
      </c>
      <c r="D89" s="7">
        <v>4</v>
      </c>
      <c r="E89" s="7"/>
      <c r="F89" s="7"/>
      <c r="G89" s="7">
        <f t="shared" si="10"/>
        <v>0</v>
      </c>
      <c r="H89" s="7">
        <f t="shared" si="11"/>
        <v>0</v>
      </c>
    </row>
    <row r="90" spans="2:8" ht="12.75" customHeight="1" x14ac:dyDescent="0.2">
      <c r="B90" s="5" t="s">
        <v>93</v>
      </c>
      <c r="C90" s="5" t="s">
        <v>46</v>
      </c>
      <c r="D90" s="7">
        <v>2</v>
      </c>
      <c r="E90" s="7"/>
      <c r="F90" s="7"/>
      <c r="G90" s="7">
        <f t="shared" si="10"/>
        <v>0</v>
      </c>
      <c r="H90" s="7">
        <f t="shared" si="11"/>
        <v>0</v>
      </c>
    </row>
    <row r="91" spans="2:8" ht="12.75" customHeight="1" x14ac:dyDescent="0.2">
      <c r="B91" s="5" t="s">
        <v>94</v>
      </c>
      <c r="C91" s="5" t="s">
        <v>42</v>
      </c>
      <c r="D91" s="7">
        <v>7.0000000000000007E-2</v>
      </c>
      <c r="E91" s="7"/>
      <c r="F91" s="7"/>
      <c r="G91" s="7">
        <f t="shared" si="10"/>
        <v>0</v>
      </c>
      <c r="H91" s="7">
        <f t="shared" si="11"/>
        <v>0</v>
      </c>
    </row>
    <row r="92" spans="2:8" ht="12.75" customHeight="1" x14ac:dyDescent="0.2">
      <c r="B92" s="5" t="s">
        <v>95</v>
      </c>
      <c r="C92" s="5" t="s">
        <v>42</v>
      </c>
      <c r="D92" s="7">
        <v>28.081040000000002</v>
      </c>
      <c r="E92" s="7"/>
      <c r="F92" s="7"/>
      <c r="G92" s="7">
        <f t="shared" si="10"/>
        <v>0</v>
      </c>
      <c r="H92" s="7">
        <f t="shared" si="11"/>
        <v>0</v>
      </c>
    </row>
    <row r="93" spans="2:8" ht="12.75" customHeight="1" x14ac:dyDescent="0.2">
      <c r="B93" s="5" t="s">
        <v>96</v>
      </c>
      <c r="C93" s="5" t="s">
        <v>42</v>
      </c>
      <c r="D93" s="7">
        <v>0.8085</v>
      </c>
      <c r="E93" s="7"/>
      <c r="F93" s="7"/>
      <c r="G93" s="7">
        <f t="shared" si="10"/>
        <v>0</v>
      </c>
      <c r="H93" s="7">
        <f t="shared" si="11"/>
        <v>0</v>
      </c>
    </row>
    <row r="94" spans="2:8" ht="12.75" customHeight="1" x14ac:dyDescent="0.2">
      <c r="B94" s="5" t="s">
        <v>97</v>
      </c>
      <c r="C94" s="5" t="s">
        <v>98</v>
      </c>
      <c r="D94" s="7">
        <v>0.95399999999999996</v>
      </c>
      <c r="E94" s="7"/>
      <c r="F94" s="7"/>
      <c r="G94" s="7">
        <f t="shared" si="10"/>
        <v>0</v>
      </c>
      <c r="H94" s="7">
        <f t="shared" si="11"/>
        <v>0</v>
      </c>
    </row>
    <row r="95" spans="2:8" ht="12.75" customHeight="1" x14ac:dyDescent="0.2">
      <c r="B95" s="5" t="s">
        <v>99</v>
      </c>
      <c r="C95" s="5" t="s">
        <v>98</v>
      </c>
      <c r="D95" s="7">
        <v>2.0790000000000002</v>
      </c>
      <c r="E95" s="7"/>
      <c r="F95" s="7"/>
      <c r="G95" s="7">
        <f t="shared" si="10"/>
        <v>0</v>
      </c>
      <c r="H95" s="7">
        <f t="shared" si="11"/>
        <v>0</v>
      </c>
    </row>
    <row r="96" spans="2:8" ht="12.75" customHeight="1" x14ac:dyDescent="0.2">
      <c r="B96" s="5" t="s">
        <v>100</v>
      </c>
      <c r="C96" s="5" t="s">
        <v>42</v>
      </c>
      <c r="D96" s="7">
        <v>6.8080400000000001</v>
      </c>
      <c r="E96" s="7"/>
      <c r="F96" s="7"/>
      <c r="G96" s="7">
        <f t="shared" si="10"/>
        <v>0</v>
      </c>
      <c r="H96" s="7">
        <f t="shared" si="11"/>
        <v>0</v>
      </c>
    </row>
    <row r="97" spans="2:8" ht="12.75" customHeight="1" x14ac:dyDescent="0.2">
      <c r="B97" s="5" t="s">
        <v>101</v>
      </c>
      <c r="C97" s="5" t="s">
        <v>42</v>
      </c>
      <c r="D97" s="7">
        <v>2.1227999999999998</v>
      </c>
      <c r="E97" s="7"/>
      <c r="F97" s="7"/>
      <c r="G97" s="7">
        <f t="shared" si="10"/>
        <v>0</v>
      </c>
      <c r="H97" s="7">
        <f t="shared" si="11"/>
        <v>0</v>
      </c>
    </row>
    <row r="98" spans="2:8" ht="12.75" customHeight="1" x14ac:dyDescent="0.2">
      <c r="B98" s="5" t="s">
        <v>102</v>
      </c>
      <c r="C98" s="5" t="s">
        <v>46</v>
      </c>
      <c r="D98" s="7">
        <v>0.84423999999999999</v>
      </c>
      <c r="E98" s="7"/>
      <c r="F98" s="7"/>
      <c r="G98" s="7">
        <f t="shared" si="10"/>
        <v>0</v>
      </c>
      <c r="H98" s="7">
        <f t="shared" si="11"/>
        <v>0</v>
      </c>
    </row>
    <row r="99" spans="2:8" ht="12.75" customHeight="1" x14ac:dyDescent="0.2">
      <c r="B99" s="5" t="s">
        <v>103</v>
      </c>
      <c r="C99" s="5" t="s">
        <v>42</v>
      </c>
      <c r="D99" s="7">
        <v>28.081040000000002</v>
      </c>
      <c r="E99" s="7"/>
      <c r="F99" s="7"/>
      <c r="G99" s="7">
        <f t="shared" si="10"/>
        <v>0</v>
      </c>
      <c r="H99" s="7">
        <f t="shared" si="11"/>
        <v>0</v>
      </c>
    </row>
    <row r="100" spans="2:8" ht="12.75" customHeight="1" x14ac:dyDescent="0.2">
      <c r="B100" s="5" t="s">
        <v>104</v>
      </c>
      <c r="C100" s="5" t="s">
        <v>46</v>
      </c>
      <c r="D100" s="7">
        <v>2</v>
      </c>
      <c r="E100" s="7"/>
      <c r="F100" s="7"/>
      <c r="G100" s="7">
        <f t="shared" si="10"/>
        <v>0</v>
      </c>
      <c r="H100" s="7">
        <f t="shared" si="11"/>
        <v>0</v>
      </c>
    </row>
    <row r="101" spans="2:8" ht="12.75" customHeight="1" x14ac:dyDescent="0.2">
      <c r="B101" s="5" t="s">
        <v>105</v>
      </c>
      <c r="C101" s="5" t="s">
        <v>46</v>
      </c>
      <c r="D101" s="7">
        <v>2</v>
      </c>
      <c r="E101" s="7"/>
      <c r="F101" s="7"/>
      <c r="G101" s="7">
        <f t="shared" si="10"/>
        <v>0</v>
      </c>
      <c r="H101" s="7">
        <f t="shared" si="11"/>
        <v>0</v>
      </c>
    </row>
    <row r="102" spans="2:8" ht="12.75" customHeight="1" x14ac:dyDescent="0.2">
      <c r="B102" s="5" t="s">
        <v>106</v>
      </c>
      <c r="C102" s="5" t="s">
        <v>46</v>
      </c>
      <c r="D102" s="7">
        <v>3</v>
      </c>
      <c r="E102" s="7"/>
      <c r="F102" s="7"/>
      <c r="G102" s="7">
        <f t="shared" si="10"/>
        <v>0</v>
      </c>
      <c r="H102" s="7">
        <f t="shared" si="11"/>
        <v>0</v>
      </c>
    </row>
    <row r="103" spans="2:8" ht="12.75" customHeight="1" x14ac:dyDescent="0.2">
      <c r="B103" s="5" t="s">
        <v>107</v>
      </c>
      <c r="C103" s="5" t="s">
        <v>46</v>
      </c>
      <c r="D103" s="7">
        <v>3</v>
      </c>
      <c r="E103" s="7"/>
      <c r="F103" s="7"/>
      <c r="G103" s="7">
        <f t="shared" si="10"/>
        <v>0</v>
      </c>
      <c r="H103" s="7">
        <f t="shared" si="11"/>
        <v>0</v>
      </c>
    </row>
    <row r="104" spans="2:8" ht="12.75" customHeight="1" x14ac:dyDescent="0.2">
      <c r="B104" s="5" t="s">
        <v>108</v>
      </c>
      <c r="C104" s="5" t="s">
        <v>109</v>
      </c>
      <c r="D104" s="7">
        <v>2</v>
      </c>
      <c r="E104" s="7"/>
      <c r="F104" s="7"/>
      <c r="G104" s="7">
        <f t="shared" si="10"/>
        <v>0</v>
      </c>
      <c r="H104" s="7">
        <f t="shared" si="11"/>
        <v>0</v>
      </c>
    </row>
    <row r="105" spans="2:8" ht="12.75" customHeight="1" x14ac:dyDescent="0.2">
      <c r="B105" s="5" t="s">
        <v>110</v>
      </c>
      <c r="C105" s="5" t="s">
        <v>109</v>
      </c>
      <c r="D105" s="7">
        <v>12</v>
      </c>
      <c r="E105" s="7"/>
      <c r="F105" s="7"/>
      <c r="G105" s="7">
        <f t="shared" si="10"/>
        <v>0</v>
      </c>
      <c r="H105" s="7">
        <f t="shared" si="11"/>
        <v>0</v>
      </c>
    </row>
    <row r="106" spans="2:8" ht="12.75" customHeight="1" x14ac:dyDescent="0.2">
      <c r="B106" s="5" t="s">
        <v>111</v>
      </c>
      <c r="C106" s="5" t="s">
        <v>109</v>
      </c>
      <c r="D106" s="7">
        <v>5</v>
      </c>
      <c r="E106" s="7"/>
      <c r="F106" s="7"/>
      <c r="G106" s="7">
        <f t="shared" si="10"/>
        <v>0</v>
      </c>
      <c r="H106" s="7">
        <f t="shared" si="11"/>
        <v>0</v>
      </c>
    </row>
    <row r="107" spans="2:8" ht="12.75" customHeight="1" x14ac:dyDescent="0.2">
      <c r="B107" s="5" t="s">
        <v>112</v>
      </c>
      <c r="C107" s="5" t="s">
        <v>53</v>
      </c>
      <c r="D107" s="7">
        <v>1</v>
      </c>
      <c r="E107" s="7"/>
      <c r="F107" s="7"/>
      <c r="G107" s="7">
        <f t="shared" si="10"/>
        <v>0</v>
      </c>
      <c r="H107" s="7">
        <f t="shared" si="11"/>
        <v>0</v>
      </c>
    </row>
    <row r="108" spans="2:8" ht="12.75" customHeight="1" x14ac:dyDescent="0.2">
      <c r="B108" s="5" t="s">
        <v>113</v>
      </c>
      <c r="C108" s="5" t="s">
        <v>53</v>
      </c>
      <c r="D108" s="7">
        <v>6</v>
      </c>
      <c r="E108" s="7"/>
      <c r="F108" s="7"/>
      <c r="G108" s="7">
        <f t="shared" si="10"/>
        <v>0</v>
      </c>
      <c r="H108" s="7">
        <f t="shared" si="11"/>
        <v>0</v>
      </c>
    </row>
    <row r="109" spans="2:8" ht="12.75" customHeight="1" x14ac:dyDescent="0.2">
      <c r="B109" s="5" t="s">
        <v>114</v>
      </c>
      <c r="C109" s="5" t="s">
        <v>53</v>
      </c>
      <c r="D109" s="7">
        <v>25</v>
      </c>
      <c r="E109" s="7"/>
      <c r="F109" s="7"/>
      <c r="G109" s="7">
        <f t="shared" si="10"/>
        <v>0</v>
      </c>
      <c r="H109" s="7">
        <f t="shared" si="11"/>
        <v>0</v>
      </c>
    </row>
    <row r="110" spans="2:8" ht="12.75" customHeight="1" x14ac:dyDescent="0.2">
      <c r="B110" s="5" t="s">
        <v>115</v>
      </c>
      <c r="C110" s="5" t="s">
        <v>46</v>
      </c>
      <c r="D110" s="7">
        <v>4</v>
      </c>
      <c r="E110" s="7"/>
      <c r="F110" s="7"/>
      <c r="G110" s="7">
        <f t="shared" si="10"/>
        <v>0</v>
      </c>
      <c r="H110" s="7">
        <f t="shared" si="11"/>
        <v>0</v>
      </c>
    </row>
    <row r="111" spans="2:8" ht="12.75" customHeight="1" x14ac:dyDescent="0.2">
      <c r="B111" s="5" t="s">
        <v>116</v>
      </c>
      <c r="C111" s="5" t="s">
        <v>46</v>
      </c>
      <c r="D111" s="7">
        <v>16</v>
      </c>
      <c r="E111" s="7"/>
      <c r="F111" s="7"/>
      <c r="G111" s="7">
        <f t="shared" si="10"/>
        <v>0</v>
      </c>
      <c r="H111" s="7">
        <f t="shared" si="11"/>
        <v>0</v>
      </c>
    </row>
    <row r="112" spans="2:8" ht="12.75" customHeight="1" x14ac:dyDescent="0.2">
      <c r="B112" s="5" t="s">
        <v>117</v>
      </c>
      <c r="C112" s="5" t="s">
        <v>46</v>
      </c>
      <c r="D112" s="7">
        <v>2</v>
      </c>
      <c r="E112" s="7"/>
      <c r="F112" s="7"/>
      <c r="G112" s="7">
        <f t="shared" si="10"/>
        <v>0</v>
      </c>
      <c r="H112" s="7">
        <f t="shared" si="11"/>
        <v>0</v>
      </c>
    </row>
    <row r="113" spans="2:8" ht="12.75" customHeight="1" x14ac:dyDescent="0.2">
      <c r="B113" s="5" t="s">
        <v>118</v>
      </c>
      <c r="C113" s="5" t="s">
        <v>46</v>
      </c>
      <c r="D113" s="7">
        <v>3</v>
      </c>
      <c r="E113" s="7"/>
      <c r="F113" s="7"/>
      <c r="G113" s="7">
        <f t="shared" si="10"/>
        <v>0</v>
      </c>
      <c r="H113" s="7">
        <f t="shared" si="11"/>
        <v>0</v>
      </c>
    </row>
    <row r="114" spans="2:8" ht="12.75" customHeight="1" x14ac:dyDescent="0.2">
      <c r="B114" s="5" t="s">
        <v>119</v>
      </c>
      <c r="C114" s="5" t="s">
        <v>46</v>
      </c>
      <c r="D114" s="7">
        <v>8</v>
      </c>
      <c r="E114" s="7"/>
      <c r="F114" s="7"/>
      <c r="G114" s="7">
        <f t="shared" si="10"/>
        <v>0</v>
      </c>
      <c r="H114" s="7">
        <f t="shared" si="11"/>
        <v>0</v>
      </c>
    </row>
    <row r="115" spans="2:8" ht="12.75" customHeight="1" x14ac:dyDescent="0.2">
      <c r="B115" s="5" t="s">
        <v>120</v>
      </c>
      <c r="C115" s="5" t="s">
        <v>90</v>
      </c>
      <c r="D115" s="7">
        <v>242.77099999999999</v>
      </c>
      <c r="E115" s="7"/>
      <c r="F115" s="7"/>
      <c r="G115" s="7">
        <f t="shared" si="10"/>
        <v>0</v>
      </c>
      <c r="H115" s="7">
        <f t="shared" si="11"/>
        <v>0</v>
      </c>
    </row>
    <row r="116" spans="2:8" ht="12.75" customHeight="1" x14ac:dyDescent="0.2">
      <c r="B116" s="5" t="s">
        <v>121</v>
      </c>
      <c r="C116" s="5" t="s">
        <v>90</v>
      </c>
      <c r="D116" s="7">
        <v>574.92349999999999</v>
      </c>
      <c r="E116" s="7"/>
      <c r="F116" s="7"/>
      <c r="G116" s="7">
        <f t="shared" si="10"/>
        <v>0</v>
      </c>
      <c r="H116" s="7">
        <f t="shared" si="11"/>
        <v>0</v>
      </c>
    </row>
    <row r="117" spans="2:8" ht="12.75" customHeight="1" x14ac:dyDescent="0.2">
      <c r="B117" s="5" t="s">
        <v>122</v>
      </c>
      <c r="C117" s="5" t="s">
        <v>90</v>
      </c>
      <c r="D117" s="7">
        <v>275.02</v>
      </c>
      <c r="E117" s="7"/>
      <c r="F117" s="7"/>
      <c r="G117" s="7">
        <f t="shared" si="10"/>
        <v>0</v>
      </c>
      <c r="H117" s="7">
        <f t="shared" si="11"/>
        <v>0</v>
      </c>
    </row>
    <row r="118" spans="2:8" ht="12.75" customHeight="1" x14ac:dyDescent="0.2">
      <c r="B118" s="5" t="s">
        <v>123</v>
      </c>
      <c r="C118" s="5" t="s">
        <v>55</v>
      </c>
      <c r="D118" s="7">
        <v>196.8</v>
      </c>
      <c r="E118" s="7"/>
      <c r="F118" s="7"/>
      <c r="G118" s="7">
        <f t="shared" si="10"/>
        <v>0</v>
      </c>
      <c r="H118" s="7">
        <f t="shared" si="11"/>
        <v>0</v>
      </c>
    </row>
    <row r="119" spans="2:8" ht="12.75" customHeight="1" x14ac:dyDescent="0.2">
      <c r="B119" s="5" t="s">
        <v>124</v>
      </c>
      <c r="C119" s="5" t="s">
        <v>90</v>
      </c>
      <c r="D119" s="7">
        <v>30</v>
      </c>
      <c r="E119" s="7"/>
      <c r="F119" s="7"/>
      <c r="G119" s="7">
        <f t="shared" si="10"/>
        <v>0</v>
      </c>
      <c r="H119" s="7">
        <f t="shared" si="11"/>
        <v>0</v>
      </c>
    </row>
    <row r="120" spans="2:8" ht="12.75" customHeight="1" x14ac:dyDescent="0.2">
      <c r="B120" s="5" t="s">
        <v>125</v>
      </c>
      <c r="C120" s="5" t="s">
        <v>46</v>
      </c>
      <c r="D120" s="7">
        <v>2</v>
      </c>
      <c r="E120" s="7"/>
      <c r="F120" s="7"/>
      <c r="G120" s="7">
        <f t="shared" si="10"/>
        <v>0</v>
      </c>
      <c r="H120" s="7">
        <f t="shared" si="11"/>
        <v>0</v>
      </c>
    </row>
    <row r="121" spans="2:8" ht="12.75" customHeight="1" x14ac:dyDescent="0.2">
      <c r="B121" s="5" t="s">
        <v>126</v>
      </c>
      <c r="C121" s="5" t="s">
        <v>127</v>
      </c>
      <c r="D121" s="7">
        <v>34</v>
      </c>
      <c r="E121" s="7"/>
      <c r="F121" s="7"/>
      <c r="G121" s="7">
        <f t="shared" si="10"/>
        <v>0</v>
      </c>
      <c r="H121" s="7">
        <f t="shared" si="11"/>
        <v>0</v>
      </c>
    </row>
    <row r="122" spans="2:8" ht="12.75" customHeight="1" x14ac:dyDescent="0.2">
      <c r="B122" s="5" t="s">
        <v>128</v>
      </c>
      <c r="C122" s="5" t="s">
        <v>46</v>
      </c>
      <c r="D122" s="7">
        <v>2</v>
      </c>
      <c r="E122" s="7"/>
      <c r="F122" s="7"/>
      <c r="G122" s="7">
        <f t="shared" si="10"/>
        <v>0</v>
      </c>
      <c r="H122" s="7">
        <f t="shared" si="11"/>
        <v>0</v>
      </c>
    </row>
    <row r="123" spans="2:8" ht="12.75" customHeight="1" x14ac:dyDescent="0.2">
      <c r="B123" s="5" t="s">
        <v>129</v>
      </c>
      <c r="C123" s="5" t="s">
        <v>46</v>
      </c>
      <c r="D123" s="7">
        <v>2</v>
      </c>
      <c r="E123" s="7"/>
      <c r="F123" s="7"/>
      <c r="G123" s="7">
        <f t="shared" si="10"/>
        <v>0</v>
      </c>
      <c r="H123" s="7">
        <f t="shared" si="11"/>
        <v>0</v>
      </c>
    </row>
    <row r="124" spans="2:8" ht="12.75" customHeight="1" x14ac:dyDescent="0.2">
      <c r="B124" s="5" t="s">
        <v>130</v>
      </c>
      <c r="C124" s="5" t="s">
        <v>46</v>
      </c>
      <c r="D124" s="7">
        <v>1</v>
      </c>
      <c r="E124" s="7"/>
      <c r="F124" s="7"/>
      <c r="G124" s="7">
        <f t="shared" si="10"/>
        <v>0</v>
      </c>
      <c r="H124" s="7">
        <f t="shared" si="11"/>
        <v>0</v>
      </c>
    </row>
    <row r="125" spans="2:8" ht="12.75" customHeight="1" x14ac:dyDescent="0.2">
      <c r="B125" s="5" t="s">
        <v>131</v>
      </c>
      <c r="C125" s="5" t="s">
        <v>46</v>
      </c>
      <c r="D125" s="7">
        <v>1.0249999999999999</v>
      </c>
      <c r="E125" s="7"/>
      <c r="F125" s="7"/>
      <c r="G125" s="7">
        <f t="shared" si="10"/>
        <v>0</v>
      </c>
      <c r="H125" s="7">
        <f t="shared" si="11"/>
        <v>0</v>
      </c>
    </row>
    <row r="126" spans="2:8" ht="12.75" customHeight="1" x14ac:dyDescent="0.2">
      <c r="B126" s="5" t="s">
        <v>132</v>
      </c>
      <c r="C126" s="5" t="s">
        <v>46</v>
      </c>
      <c r="D126" s="7">
        <v>0.625</v>
      </c>
      <c r="E126" s="7"/>
      <c r="F126" s="7"/>
      <c r="G126" s="7">
        <f t="shared" si="10"/>
        <v>0</v>
      </c>
      <c r="H126" s="7">
        <f t="shared" si="11"/>
        <v>0</v>
      </c>
    </row>
    <row r="127" spans="2:8" ht="12.75" customHeight="1" x14ac:dyDescent="0.2">
      <c r="B127" s="5" t="s">
        <v>133</v>
      </c>
      <c r="C127" s="5" t="s">
        <v>53</v>
      </c>
      <c r="D127" s="7">
        <v>3</v>
      </c>
      <c r="E127" s="7"/>
      <c r="F127" s="7"/>
      <c r="G127" s="7">
        <f t="shared" si="10"/>
        <v>0</v>
      </c>
      <c r="H127" s="7">
        <f t="shared" si="11"/>
        <v>0</v>
      </c>
    </row>
    <row r="128" spans="2:8" ht="12.75" customHeight="1" x14ac:dyDescent="0.2">
      <c r="B128" s="5" t="s">
        <v>134</v>
      </c>
      <c r="C128" s="5" t="s">
        <v>53</v>
      </c>
      <c r="D128" s="7">
        <v>50</v>
      </c>
      <c r="E128" s="7"/>
      <c r="F128" s="7"/>
      <c r="G128" s="7">
        <f t="shared" si="10"/>
        <v>0</v>
      </c>
      <c r="H128" s="7">
        <f t="shared" si="11"/>
        <v>0</v>
      </c>
    </row>
    <row r="129" spans="2:8" ht="12.75" customHeight="1" x14ac:dyDescent="0.2">
      <c r="B129" s="5" t="s">
        <v>135</v>
      </c>
      <c r="C129" s="5" t="s">
        <v>46</v>
      </c>
      <c r="D129" s="7">
        <v>1</v>
      </c>
      <c r="E129" s="7"/>
      <c r="F129" s="7"/>
      <c r="G129" s="7">
        <f t="shared" si="10"/>
        <v>0</v>
      </c>
      <c r="H129" s="7">
        <f t="shared" si="11"/>
        <v>0</v>
      </c>
    </row>
    <row r="130" spans="2:8" ht="12.75" customHeight="1" x14ac:dyDescent="0.2">
      <c r="B130" s="5" t="s">
        <v>136</v>
      </c>
      <c r="C130" s="5" t="s">
        <v>53</v>
      </c>
      <c r="D130" s="7">
        <v>3</v>
      </c>
      <c r="E130" s="7"/>
      <c r="F130" s="7"/>
      <c r="G130" s="7">
        <f t="shared" si="10"/>
        <v>0</v>
      </c>
      <c r="H130" s="7">
        <f t="shared" si="11"/>
        <v>0</v>
      </c>
    </row>
    <row r="131" spans="2:8" ht="12.75" customHeight="1" x14ac:dyDescent="0.2">
      <c r="B131" s="5" t="s">
        <v>137</v>
      </c>
      <c r="C131" s="5" t="s">
        <v>46</v>
      </c>
      <c r="D131" s="7">
        <v>38</v>
      </c>
      <c r="E131" s="7"/>
      <c r="F131" s="7"/>
      <c r="G131" s="7">
        <f t="shared" si="10"/>
        <v>0</v>
      </c>
      <c r="H131" s="7">
        <f t="shared" si="11"/>
        <v>0</v>
      </c>
    </row>
    <row r="132" spans="2:8" ht="12.75" customHeight="1" x14ac:dyDescent="0.2">
      <c r="B132" s="5" t="s">
        <v>138</v>
      </c>
      <c r="C132" s="5" t="s">
        <v>46</v>
      </c>
      <c r="D132" s="7">
        <v>1</v>
      </c>
      <c r="E132" s="7"/>
      <c r="F132" s="7"/>
      <c r="G132" s="7">
        <f t="shared" si="10"/>
        <v>0</v>
      </c>
      <c r="H132" s="7">
        <f t="shared" si="11"/>
        <v>0</v>
      </c>
    </row>
    <row r="133" spans="2:8" ht="12.75" customHeight="1" x14ac:dyDescent="0.2">
      <c r="B133" s="5" t="s">
        <v>139</v>
      </c>
      <c r="C133" s="5" t="s">
        <v>46</v>
      </c>
      <c r="D133" s="7">
        <v>23</v>
      </c>
      <c r="E133" s="7"/>
      <c r="F133" s="7"/>
      <c r="G133" s="7">
        <f t="shared" si="10"/>
        <v>0</v>
      </c>
      <c r="H133" s="7">
        <f t="shared" si="11"/>
        <v>0</v>
      </c>
    </row>
    <row r="134" spans="2:8" ht="12.75" customHeight="1" x14ac:dyDescent="0.2">
      <c r="B134" s="5" t="s">
        <v>140</v>
      </c>
      <c r="C134" s="5" t="s">
        <v>46</v>
      </c>
      <c r="D134" s="7">
        <v>2</v>
      </c>
      <c r="E134" s="7"/>
      <c r="F134" s="7"/>
      <c r="G134" s="7">
        <f t="shared" si="10"/>
        <v>0</v>
      </c>
      <c r="H134" s="7">
        <f t="shared" si="11"/>
        <v>0</v>
      </c>
    </row>
    <row r="135" spans="2:8" ht="12.75" customHeight="1" x14ac:dyDescent="0.2">
      <c r="B135" s="5" t="s">
        <v>141</v>
      </c>
      <c r="C135" s="5" t="s">
        <v>46</v>
      </c>
      <c r="D135" s="7">
        <v>3</v>
      </c>
      <c r="E135" s="7"/>
      <c r="F135" s="7"/>
      <c r="G135" s="7">
        <f t="shared" si="10"/>
        <v>0</v>
      </c>
      <c r="H135" s="7">
        <f t="shared" si="11"/>
        <v>0</v>
      </c>
    </row>
    <row r="136" spans="2:8" ht="12.75" customHeight="1" x14ac:dyDescent="0.2">
      <c r="B136" s="5" t="s">
        <v>142</v>
      </c>
      <c r="C136" s="5" t="s">
        <v>46</v>
      </c>
      <c r="D136" s="7">
        <v>15</v>
      </c>
      <c r="E136" s="7"/>
      <c r="F136" s="7"/>
      <c r="G136" s="7">
        <f t="shared" si="10"/>
        <v>0</v>
      </c>
      <c r="H136" s="7">
        <f t="shared" si="11"/>
        <v>0</v>
      </c>
    </row>
    <row r="137" spans="2:8" ht="12.75" customHeight="1" x14ac:dyDescent="0.2">
      <c r="B137" s="5" t="s">
        <v>143</v>
      </c>
      <c r="C137" s="5" t="s">
        <v>46</v>
      </c>
      <c r="D137" s="7">
        <v>1</v>
      </c>
      <c r="E137" s="7"/>
      <c r="F137" s="7"/>
      <c r="G137" s="7">
        <f t="shared" si="10"/>
        <v>0</v>
      </c>
      <c r="H137" s="7">
        <f t="shared" si="11"/>
        <v>0</v>
      </c>
    </row>
    <row r="138" spans="2:8" ht="12.75" customHeight="1" x14ac:dyDescent="0.2">
      <c r="B138" s="5" t="s">
        <v>144</v>
      </c>
      <c r="C138" s="5" t="s">
        <v>46</v>
      </c>
      <c r="D138" s="7">
        <v>1</v>
      </c>
      <c r="E138" s="7"/>
      <c r="F138" s="7"/>
      <c r="G138" s="7">
        <f t="shared" si="10"/>
        <v>0</v>
      </c>
      <c r="H138" s="7">
        <f t="shared" si="11"/>
        <v>0</v>
      </c>
    </row>
    <row r="139" spans="2:8" ht="12.75" customHeight="1" x14ac:dyDescent="0.2">
      <c r="B139" s="5" t="s">
        <v>145</v>
      </c>
      <c r="C139" s="5" t="s">
        <v>46</v>
      </c>
      <c r="D139" s="7">
        <v>14</v>
      </c>
      <c r="E139" s="7"/>
      <c r="F139" s="7"/>
      <c r="G139" s="7">
        <f t="shared" si="10"/>
        <v>0</v>
      </c>
      <c r="H139" s="7">
        <f t="shared" si="11"/>
        <v>0</v>
      </c>
    </row>
    <row r="140" spans="2:8" ht="12.75" customHeight="1" x14ac:dyDescent="0.2">
      <c r="B140" s="5" t="s">
        <v>146</v>
      </c>
      <c r="C140" s="5" t="s">
        <v>46</v>
      </c>
      <c r="D140" s="7">
        <v>3</v>
      </c>
      <c r="E140" s="7"/>
      <c r="F140" s="7"/>
      <c r="G140" s="7">
        <f t="shared" si="10"/>
        <v>0</v>
      </c>
      <c r="H140" s="7">
        <f t="shared" si="11"/>
        <v>0</v>
      </c>
    </row>
    <row r="141" spans="2:8" ht="12.75" customHeight="1" x14ac:dyDescent="0.2">
      <c r="B141" s="5" t="s">
        <v>147</v>
      </c>
      <c r="C141" s="5" t="s">
        <v>46</v>
      </c>
      <c r="D141" s="7">
        <v>3</v>
      </c>
      <c r="E141" s="7"/>
      <c r="F141" s="7"/>
      <c r="G141" s="7">
        <f t="shared" si="10"/>
        <v>0</v>
      </c>
      <c r="H141" s="7">
        <f t="shared" si="11"/>
        <v>0</v>
      </c>
    </row>
    <row r="142" spans="2:8" ht="12.75" customHeight="1" x14ac:dyDescent="0.2">
      <c r="B142" s="5" t="s">
        <v>148</v>
      </c>
      <c r="C142" s="5" t="s">
        <v>46</v>
      </c>
      <c r="D142" s="7">
        <v>31.6</v>
      </c>
      <c r="E142" s="7"/>
      <c r="F142" s="7"/>
      <c r="G142" s="7">
        <f t="shared" si="10"/>
        <v>0</v>
      </c>
      <c r="H142" s="7">
        <f t="shared" si="11"/>
        <v>0</v>
      </c>
    </row>
    <row r="143" spans="2:8" ht="12.75" customHeight="1" x14ac:dyDescent="0.2">
      <c r="B143" s="5" t="s">
        <v>149</v>
      </c>
      <c r="C143" s="5" t="s">
        <v>46</v>
      </c>
      <c r="D143" s="7">
        <v>2</v>
      </c>
      <c r="E143" s="7"/>
      <c r="F143" s="7"/>
      <c r="G143" s="7">
        <f t="shared" si="10"/>
        <v>0</v>
      </c>
      <c r="H143" s="7">
        <f t="shared" si="11"/>
        <v>0</v>
      </c>
    </row>
    <row r="144" spans="2:8" ht="12.75" customHeight="1" x14ac:dyDescent="0.2">
      <c r="B144" s="5" t="s">
        <v>150</v>
      </c>
      <c r="C144" s="5" t="s">
        <v>46</v>
      </c>
      <c r="D144" s="7">
        <v>6</v>
      </c>
      <c r="E144" s="7"/>
      <c r="F144" s="7"/>
      <c r="G144" s="7">
        <f t="shared" si="10"/>
        <v>0</v>
      </c>
      <c r="H144" s="7">
        <f t="shared" si="11"/>
        <v>0</v>
      </c>
    </row>
    <row r="145" spans="2:8" ht="12.75" customHeight="1" x14ac:dyDescent="0.2">
      <c r="B145" s="5" t="s">
        <v>151</v>
      </c>
      <c r="C145" s="5" t="s">
        <v>46</v>
      </c>
      <c r="D145" s="7">
        <v>4</v>
      </c>
      <c r="E145" s="7"/>
      <c r="F145" s="7"/>
      <c r="G145" s="7">
        <f t="shared" si="10"/>
        <v>0</v>
      </c>
      <c r="H145" s="7">
        <f t="shared" si="11"/>
        <v>0</v>
      </c>
    </row>
    <row r="146" spans="2:8" ht="12.75" customHeight="1" x14ac:dyDescent="0.2">
      <c r="B146" s="5" t="s">
        <v>152</v>
      </c>
      <c r="C146" s="5" t="s">
        <v>46</v>
      </c>
      <c r="D146" s="7">
        <v>3.1</v>
      </c>
      <c r="E146" s="7"/>
      <c r="F146" s="7"/>
      <c r="G146" s="7">
        <f t="shared" si="10"/>
        <v>0</v>
      </c>
      <c r="H146" s="7">
        <f t="shared" si="11"/>
        <v>0</v>
      </c>
    </row>
    <row r="147" spans="2:8" ht="12.75" customHeight="1" x14ac:dyDescent="0.2">
      <c r="B147" s="5" t="s">
        <v>153</v>
      </c>
      <c r="C147" s="5" t="s">
        <v>46</v>
      </c>
      <c r="D147" s="7">
        <v>0.1</v>
      </c>
      <c r="E147" s="7"/>
      <c r="F147" s="7"/>
      <c r="G147" s="7">
        <f t="shared" si="10"/>
        <v>0</v>
      </c>
      <c r="H147" s="7">
        <f t="shared" si="11"/>
        <v>0</v>
      </c>
    </row>
    <row r="148" spans="2:8" ht="12.75" customHeight="1" x14ac:dyDescent="0.2">
      <c r="B148" s="5" t="s">
        <v>154</v>
      </c>
      <c r="C148" s="5" t="s">
        <v>46</v>
      </c>
      <c r="D148" s="7">
        <v>3</v>
      </c>
      <c r="E148" s="7"/>
      <c r="F148" s="7"/>
      <c r="G148" s="7">
        <f t="shared" si="10"/>
        <v>0</v>
      </c>
      <c r="H148" s="7">
        <f t="shared" si="11"/>
        <v>0</v>
      </c>
    </row>
    <row r="149" spans="2:8" ht="12.75" customHeight="1" x14ac:dyDescent="0.2">
      <c r="B149" s="5" t="s">
        <v>155</v>
      </c>
      <c r="C149" s="5" t="s">
        <v>53</v>
      </c>
      <c r="D149" s="7">
        <v>1</v>
      </c>
      <c r="E149" s="7"/>
      <c r="F149" s="7"/>
      <c r="G149" s="7">
        <f t="shared" si="10"/>
        <v>0</v>
      </c>
      <c r="H149" s="7">
        <f t="shared" si="11"/>
        <v>0</v>
      </c>
    </row>
    <row r="150" spans="2:8" ht="12.75" customHeight="1" x14ac:dyDescent="0.2">
      <c r="B150" s="5" t="s">
        <v>156</v>
      </c>
      <c r="C150" s="5" t="s">
        <v>157</v>
      </c>
      <c r="D150" s="7">
        <v>9.6135599999999997</v>
      </c>
      <c r="E150" s="7"/>
      <c r="F150" s="7"/>
      <c r="G150" s="7">
        <f t="shared" si="10"/>
        <v>0</v>
      </c>
      <c r="H150" s="7">
        <f t="shared" si="11"/>
        <v>0</v>
      </c>
    </row>
    <row r="151" spans="2:8" ht="12.75" customHeight="1" x14ac:dyDescent="0.2">
      <c r="B151" s="5" t="s">
        <v>158</v>
      </c>
      <c r="C151" s="5" t="s">
        <v>157</v>
      </c>
      <c r="D151" s="7">
        <v>10.6</v>
      </c>
      <c r="E151" s="7"/>
      <c r="F151" s="7"/>
      <c r="G151" s="7">
        <f t="shared" si="10"/>
        <v>0</v>
      </c>
      <c r="H151" s="7">
        <f t="shared" si="11"/>
        <v>0</v>
      </c>
    </row>
    <row r="152" spans="2:8" ht="12.75" customHeight="1" x14ac:dyDescent="0.2">
      <c r="B152" s="5" t="s">
        <v>159</v>
      </c>
      <c r="C152" s="5" t="s">
        <v>160</v>
      </c>
      <c r="D152" s="7">
        <v>3</v>
      </c>
      <c r="E152" s="7"/>
      <c r="F152" s="7"/>
      <c r="G152" s="7">
        <f t="shared" si="10"/>
        <v>0</v>
      </c>
      <c r="H152" s="7">
        <f t="shared" si="11"/>
        <v>0</v>
      </c>
    </row>
    <row r="153" spans="2:8" ht="12.75" customHeight="1" x14ac:dyDescent="0.2">
      <c r="B153" s="5" t="s">
        <v>161</v>
      </c>
      <c r="C153" s="5" t="s">
        <v>46</v>
      </c>
      <c r="D153" s="7">
        <v>4.7164999999999999</v>
      </c>
      <c r="E153" s="7"/>
      <c r="F153" s="7"/>
      <c r="G153" s="7">
        <f t="shared" si="10"/>
        <v>0</v>
      </c>
      <c r="H153" s="7">
        <f t="shared" si="11"/>
        <v>0</v>
      </c>
    </row>
    <row r="154" spans="2:8" ht="12.75" customHeight="1" x14ac:dyDescent="0.2">
      <c r="B154" s="5" t="s">
        <v>162</v>
      </c>
      <c r="C154" s="5" t="s">
        <v>163</v>
      </c>
      <c r="D154" s="7">
        <v>103.19701999999999</v>
      </c>
      <c r="E154" s="7"/>
      <c r="F154" s="7"/>
      <c r="G154" s="7">
        <f t="shared" si="10"/>
        <v>0</v>
      </c>
      <c r="H154" s="7">
        <f t="shared" si="11"/>
        <v>0</v>
      </c>
    </row>
    <row r="155" spans="2:8" ht="12.75" customHeight="1" x14ac:dyDescent="0.2">
      <c r="B155" s="5" t="s">
        <v>164</v>
      </c>
      <c r="C155" s="5" t="s">
        <v>165</v>
      </c>
      <c r="D155" s="7">
        <v>3.0497999999999998</v>
      </c>
      <c r="E155" s="7"/>
      <c r="F155" s="7"/>
      <c r="G155" s="7">
        <f t="shared" si="10"/>
        <v>0</v>
      </c>
      <c r="H155" s="7">
        <f t="shared" si="11"/>
        <v>0</v>
      </c>
    </row>
    <row r="156" spans="2:8" ht="12.75" customHeight="1" x14ac:dyDescent="0.2">
      <c r="B156" s="5" t="s">
        <v>166</v>
      </c>
      <c r="C156" s="5" t="s">
        <v>53</v>
      </c>
      <c r="D156" s="7">
        <v>5</v>
      </c>
      <c r="E156" s="7"/>
      <c r="F156" s="7"/>
      <c r="G156" s="7">
        <f t="shared" si="10"/>
        <v>0</v>
      </c>
      <c r="H156" s="7">
        <f t="shared" si="11"/>
        <v>0</v>
      </c>
    </row>
    <row r="157" spans="2:8" ht="12.75" customHeight="1" x14ac:dyDescent="0.2">
      <c r="B157" s="5" t="s">
        <v>167</v>
      </c>
      <c r="C157" s="5" t="s">
        <v>53</v>
      </c>
      <c r="D157" s="7">
        <v>1</v>
      </c>
      <c r="E157" s="7"/>
      <c r="F157" s="7"/>
      <c r="G157" s="7">
        <f t="shared" si="10"/>
        <v>0</v>
      </c>
      <c r="H157" s="7">
        <f t="shared" si="11"/>
        <v>0</v>
      </c>
    </row>
    <row r="158" spans="2:8" ht="12.75" customHeight="1" x14ac:dyDescent="0.2">
      <c r="B158" s="5" t="s">
        <v>168</v>
      </c>
      <c r="C158" s="5" t="s">
        <v>46</v>
      </c>
      <c r="D158" s="7">
        <v>0.91125</v>
      </c>
      <c r="E158" s="7"/>
      <c r="F158" s="7"/>
      <c r="G158" s="7">
        <f t="shared" si="10"/>
        <v>0</v>
      </c>
      <c r="H158" s="7">
        <f t="shared" si="11"/>
        <v>0</v>
      </c>
    </row>
    <row r="159" spans="2:8" ht="12.75" customHeight="1" x14ac:dyDescent="0.2">
      <c r="B159" s="5" t="s">
        <v>169</v>
      </c>
      <c r="C159" s="5" t="s">
        <v>46</v>
      </c>
      <c r="D159" s="7">
        <v>3.3166500000000001</v>
      </c>
      <c r="E159" s="7"/>
      <c r="F159" s="7"/>
      <c r="G159" s="7">
        <f t="shared" si="10"/>
        <v>0</v>
      </c>
      <c r="H159" s="7">
        <f t="shared" si="11"/>
        <v>0</v>
      </c>
    </row>
    <row r="160" spans="2:8" ht="12.75" customHeight="1" x14ac:dyDescent="0.2">
      <c r="B160" s="5" t="s">
        <v>170</v>
      </c>
      <c r="C160" s="5" t="s">
        <v>53</v>
      </c>
      <c r="D160" s="7">
        <v>2</v>
      </c>
      <c r="E160" s="7"/>
      <c r="F160" s="7"/>
      <c r="G160" s="7">
        <f t="shared" si="10"/>
        <v>0</v>
      </c>
      <c r="H160" s="7">
        <f t="shared" si="11"/>
        <v>0</v>
      </c>
    </row>
    <row r="161" spans="2:8" ht="12.75" customHeight="1" x14ac:dyDescent="0.2">
      <c r="B161" s="5" t="s">
        <v>171</v>
      </c>
      <c r="C161" s="5" t="s">
        <v>172</v>
      </c>
      <c r="D161" s="7">
        <v>4.1933999999999996</v>
      </c>
      <c r="E161" s="7"/>
      <c r="F161" s="7"/>
      <c r="G161" s="7">
        <f t="shared" si="10"/>
        <v>0</v>
      </c>
      <c r="H161" s="7">
        <f t="shared" si="11"/>
        <v>0</v>
      </c>
    </row>
    <row r="162" spans="2:8" ht="12.75" customHeight="1" x14ac:dyDescent="0.2">
      <c r="B162" s="5"/>
      <c r="C162" s="5"/>
      <c r="D162" s="7"/>
      <c r="E162" s="7"/>
      <c r="F162" s="7"/>
      <c r="G162" s="7"/>
      <c r="H162" s="7"/>
    </row>
    <row r="163" spans="2:8" ht="12.75" customHeight="1" x14ac:dyDescent="0.2">
      <c r="F163" s="8" t="s">
        <v>13</v>
      </c>
      <c r="G163" s="8">
        <f t="shared" ref="G163:H163" si="12">SUM(G46:G162)</f>
        <v>0</v>
      </c>
      <c r="H163" s="8">
        <f t="shared" si="12"/>
        <v>0</v>
      </c>
    </row>
    <row r="164" spans="2:8" ht="12.75" customHeight="1" x14ac:dyDescent="0.2"/>
    <row r="165" spans="2:8" ht="12.75" customHeight="1" x14ac:dyDescent="0.2">
      <c r="B165" s="11" t="s">
        <v>173</v>
      </c>
      <c r="C165" s="12"/>
      <c r="D165" s="12"/>
      <c r="E165" s="12"/>
      <c r="F165" s="12"/>
      <c r="G165" s="12"/>
      <c r="H165" s="12"/>
    </row>
    <row r="166" spans="2:8" ht="30" customHeight="1" x14ac:dyDescent="0.2">
      <c r="B166" s="2" t="s">
        <v>4</v>
      </c>
      <c r="C166" s="2" t="s">
        <v>5</v>
      </c>
      <c r="D166" s="2" t="s">
        <v>6</v>
      </c>
      <c r="E166" s="3" t="s">
        <v>7</v>
      </c>
      <c r="F166" s="3" t="s">
        <v>8</v>
      </c>
      <c r="G166" s="4" t="s">
        <v>9</v>
      </c>
      <c r="H166" s="4" t="s">
        <v>10</v>
      </c>
    </row>
    <row r="167" spans="2:8" ht="12.75" customHeight="1" x14ac:dyDescent="0.2">
      <c r="B167" s="5" t="s">
        <v>174</v>
      </c>
      <c r="C167" s="5" t="s">
        <v>38</v>
      </c>
      <c r="D167" s="7">
        <v>402.24763999999999</v>
      </c>
      <c r="E167" s="7"/>
      <c r="F167" s="7"/>
      <c r="G167" s="7">
        <f t="shared" ref="G167:G213" si="13">D167*E167</f>
        <v>0</v>
      </c>
      <c r="H167" s="7">
        <f t="shared" ref="H167:H213" si="14">D167*F167</f>
        <v>0</v>
      </c>
    </row>
    <row r="168" spans="2:8" ht="12.75" customHeight="1" x14ac:dyDescent="0.2">
      <c r="B168" s="5" t="s">
        <v>175</v>
      </c>
      <c r="C168" s="5" t="s">
        <v>38</v>
      </c>
      <c r="D168" s="7">
        <v>18.225079999999998</v>
      </c>
      <c r="E168" s="7"/>
      <c r="F168" s="7"/>
      <c r="G168" s="7">
        <f t="shared" si="13"/>
        <v>0</v>
      </c>
      <c r="H168" s="7">
        <f t="shared" si="14"/>
        <v>0</v>
      </c>
    </row>
    <row r="169" spans="2:8" ht="12.75" customHeight="1" x14ac:dyDescent="0.2">
      <c r="B169" s="5" t="s">
        <v>176</v>
      </c>
      <c r="C169" s="5" t="s">
        <v>177</v>
      </c>
      <c r="D169" s="7">
        <v>26.85867</v>
      </c>
      <c r="E169" s="7"/>
      <c r="F169" s="7"/>
      <c r="G169" s="7">
        <f t="shared" si="13"/>
        <v>0</v>
      </c>
      <c r="H169" s="7">
        <f t="shared" si="14"/>
        <v>0</v>
      </c>
    </row>
    <row r="170" spans="2:8" ht="12.75" customHeight="1" x14ac:dyDescent="0.2">
      <c r="B170" s="5" t="s">
        <v>178</v>
      </c>
      <c r="C170" s="5" t="s">
        <v>177</v>
      </c>
      <c r="D170" s="7">
        <v>6.6041299999999996</v>
      </c>
      <c r="E170" s="7"/>
      <c r="F170" s="7"/>
      <c r="G170" s="7">
        <f t="shared" si="13"/>
        <v>0</v>
      </c>
      <c r="H170" s="7">
        <f t="shared" si="14"/>
        <v>0</v>
      </c>
    </row>
    <row r="171" spans="2:8" ht="12.75" customHeight="1" x14ac:dyDescent="0.2">
      <c r="B171" s="5" t="s">
        <v>179</v>
      </c>
      <c r="C171" s="5" t="s">
        <v>177</v>
      </c>
      <c r="D171" s="7">
        <v>2.54304</v>
      </c>
      <c r="E171" s="7"/>
      <c r="F171" s="7"/>
      <c r="G171" s="7">
        <f t="shared" si="13"/>
        <v>0</v>
      </c>
      <c r="H171" s="7">
        <f t="shared" si="14"/>
        <v>0</v>
      </c>
    </row>
    <row r="172" spans="2:8" ht="12.75" customHeight="1" x14ac:dyDescent="0.2">
      <c r="B172" s="5" t="s">
        <v>180</v>
      </c>
      <c r="C172" s="5" t="s">
        <v>177</v>
      </c>
      <c r="D172" s="7">
        <v>16.546119999999998</v>
      </c>
      <c r="E172" s="7"/>
      <c r="F172" s="7"/>
      <c r="G172" s="7">
        <f t="shared" si="13"/>
        <v>0</v>
      </c>
      <c r="H172" s="7">
        <f t="shared" si="14"/>
        <v>0</v>
      </c>
    </row>
    <row r="173" spans="2:8" ht="12.75" customHeight="1" x14ac:dyDescent="0.2">
      <c r="B173" s="5" t="s">
        <v>181</v>
      </c>
      <c r="C173" s="5" t="s">
        <v>177</v>
      </c>
      <c r="D173" s="7">
        <v>6.5582000000000003</v>
      </c>
      <c r="E173" s="7"/>
      <c r="F173" s="7"/>
      <c r="G173" s="7">
        <f t="shared" si="13"/>
        <v>0</v>
      </c>
      <c r="H173" s="7">
        <f t="shared" si="14"/>
        <v>0</v>
      </c>
    </row>
    <row r="174" spans="2:8" ht="12.75" customHeight="1" x14ac:dyDescent="0.2">
      <c r="B174" s="5" t="s">
        <v>182</v>
      </c>
      <c r="C174" s="5" t="s">
        <v>177</v>
      </c>
      <c r="D174" s="7">
        <v>29.079689999999999</v>
      </c>
      <c r="E174" s="7"/>
      <c r="F174" s="7"/>
      <c r="G174" s="7">
        <f t="shared" si="13"/>
        <v>0</v>
      </c>
      <c r="H174" s="7">
        <f t="shared" si="14"/>
        <v>0</v>
      </c>
    </row>
    <row r="175" spans="2:8" ht="12.75" customHeight="1" x14ac:dyDescent="0.2">
      <c r="B175" s="5" t="s">
        <v>183</v>
      </c>
      <c r="C175" s="5" t="s">
        <v>46</v>
      </c>
      <c r="D175" s="7">
        <v>502.5</v>
      </c>
      <c r="E175" s="7"/>
      <c r="F175" s="7"/>
      <c r="G175" s="7">
        <f t="shared" si="13"/>
        <v>0</v>
      </c>
      <c r="H175" s="7">
        <f t="shared" si="14"/>
        <v>0</v>
      </c>
    </row>
    <row r="176" spans="2:8" ht="12.75" customHeight="1" x14ac:dyDescent="0.2">
      <c r="B176" s="5" t="s">
        <v>184</v>
      </c>
      <c r="C176" s="5" t="s">
        <v>46</v>
      </c>
      <c r="D176" s="7">
        <v>1125.7375</v>
      </c>
      <c r="E176" s="7"/>
      <c r="F176" s="7"/>
      <c r="G176" s="7">
        <f t="shared" si="13"/>
        <v>0</v>
      </c>
      <c r="H176" s="7">
        <f t="shared" si="14"/>
        <v>0</v>
      </c>
    </row>
    <row r="177" spans="2:8" ht="12.75" customHeight="1" x14ac:dyDescent="0.2">
      <c r="B177" s="5" t="s">
        <v>185</v>
      </c>
      <c r="C177" s="5" t="s">
        <v>46</v>
      </c>
      <c r="D177" s="7">
        <v>1982.5875000000001</v>
      </c>
      <c r="E177" s="7"/>
      <c r="F177" s="7"/>
      <c r="G177" s="7">
        <f t="shared" si="13"/>
        <v>0</v>
      </c>
      <c r="H177" s="7">
        <f t="shared" si="14"/>
        <v>0</v>
      </c>
    </row>
    <row r="178" spans="2:8" ht="12.75" customHeight="1" x14ac:dyDescent="0.2">
      <c r="B178" s="5" t="s">
        <v>186</v>
      </c>
      <c r="C178" s="5" t="s">
        <v>55</v>
      </c>
      <c r="D178" s="7">
        <v>32.085000000000001</v>
      </c>
      <c r="E178" s="7"/>
      <c r="F178" s="7"/>
      <c r="G178" s="7">
        <f t="shared" si="13"/>
        <v>0</v>
      </c>
      <c r="H178" s="7">
        <f t="shared" si="14"/>
        <v>0</v>
      </c>
    </row>
    <row r="179" spans="2:8" ht="12.75" customHeight="1" x14ac:dyDescent="0.2">
      <c r="B179" s="5" t="s">
        <v>187</v>
      </c>
      <c r="C179" s="5" t="s">
        <v>48</v>
      </c>
      <c r="D179" s="7">
        <v>111.56</v>
      </c>
      <c r="E179" s="7"/>
      <c r="F179" s="7"/>
      <c r="G179" s="7">
        <f t="shared" si="13"/>
        <v>0</v>
      </c>
      <c r="H179" s="7">
        <f t="shared" si="14"/>
        <v>0</v>
      </c>
    </row>
    <row r="180" spans="2:8" ht="12.75" customHeight="1" x14ac:dyDescent="0.2">
      <c r="B180" s="5" t="s">
        <v>188</v>
      </c>
      <c r="C180" s="5" t="s">
        <v>165</v>
      </c>
      <c r="D180" s="7">
        <v>0.1038</v>
      </c>
      <c r="E180" s="7"/>
      <c r="F180" s="7"/>
      <c r="G180" s="7">
        <f t="shared" si="13"/>
        <v>0</v>
      </c>
      <c r="H180" s="7">
        <f t="shared" si="14"/>
        <v>0</v>
      </c>
    </row>
    <row r="181" spans="2:8" ht="12.75" customHeight="1" x14ac:dyDescent="0.2">
      <c r="B181" s="5" t="s">
        <v>189</v>
      </c>
      <c r="C181" s="5" t="s">
        <v>157</v>
      </c>
      <c r="D181" s="7">
        <v>145.40002999999999</v>
      </c>
      <c r="E181" s="7"/>
      <c r="F181" s="7"/>
      <c r="G181" s="7">
        <f t="shared" si="13"/>
        <v>0</v>
      </c>
      <c r="H181" s="7">
        <f t="shared" si="14"/>
        <v>0</v>
      </c>
    </row>
    <row r="182" spans="2:8" ht="12.75" customHeight="1" x14ac:dyDescent="0.2">
      <c r="B182" s="5" t="s">
        <v>190</v>
      </c>
      <c r="C182" s="5" t="s">
        <v>63</v>
      </c>
      <c r="D182" s="7">
        <v>233.34083000000001</v>
      </c>
      <c r="E182" s="7"/>
      <c r="F182" s="7"/>
      <c r="G182" s="7">
        <f t="shared" si="13"/>
        <v>0</v>
      </c>
      <c r="H182" s="7">
        <f t="shared" si="14"/>
        <v>0</v>
      </c>
    </row>
    <row r="183" spans="2:8" ht="12.75" customHeight="1" x14ac:dyDescent="0.2">
      <c r="B183" s="5" t="s">
        <v>191</v>
      </c>
      <c r="C183" s="5" t="s">
        <v>63</v>
      </c>
      <c r="D183" s="7">
        <v>14.98</v>
      </c>
      <c r="E183" s="7"/>
      <c r="F183" s="7"/>
      <c r="G183" s="7">
        <f t="shared" si="13"/>
        <v>0</v>
      </c>
      <c r="H183" s="7">
        <f t="shared" si="14"/>
        <v>0</v>
      </c>
    </row>
    <row r="184" spans="2:8" ht="12.75" customHeight="1" x14ac:dyDescent="0.2">
      <c r="B184" s="5" t="s">
        <v>192</v>
      </c>
      <c r="C184" s="5" t="s">
        <v>63</v>
      </c>
      <c r="D184" s="7">
        <v>12.57249</v>
      </c>
      <c r="E184" s="7"/>
      <c r="F184" s="7"/>
      <c r="G184" s="7">
        <f t="shared" si="13"/>
        <v>0</v>
      </c>
      <c r="H184" s="7">
        <f t="shared" si="14"/>
        <v>0</v>
      </c>
    </row>
    <row r="185" spans="2:8" ht="12.75" customHeight="1" x14ac:dyDescent="0.2">
      <c r="B185" s="5" t="s">
        <v>193</v>
      </c>
      <c r="C185" s="5" t="s">
        <v>63</v>
      </c>
      <c r="D185" s="7">
        <v>210.65948</v>
      </c>
      <c r="E185" s="7"/>
      <c r="F185" s="7"/>
      <c r="G185" s="7">
        <f t="shared" si="13"/>
        <v>0</v>
      </c>
      <c r="H185" s="7">
        <f t="shared" si="14"/>
        <v>0</v>
      </c>
    </row>
    <row r="186" spans="2:8" ht="12.75" customHeight="1" x14ac:dyDescent="0.2">
      <c r="B186" s="5" t="s">
        <v>194</v>
      </c>
      <c r="C186" s="5" t="s">
        <v>63</v>
      </c>
      <c r="D186" s="7">
        <v>19.78</v>
      </c>
      <c r="E186" s="7"/>
      <c r="F186" s="7"/>
      <c r="G186" s="7">
        <f t="shared" si="13"/>
        <v>0</v>
      </c>
      <c r="H186" s="7">
        <f t="shared" si="14"/>
        <v>0</v>
      </c>
    </row>
    <row r="187" spans="2:8" ht="12.75" customHeight="1" x14ac:dyDescent="0.2">
      <c r="B187" s="5" t="s">
        <v>195</v>
      </c>
      <c r="C187" s="5" t="s">
        <v>63</v>
      </c>
      <c r="D187" s="7">
        <v>15.812799999999999</v>
      </c>
      <c r="E187" s="7"/>
      <c r="F187" s="7"/>
      <c r="G187" s="7">
        <f t="shared" si="13"/>
        <v>0</v>
      </c>
      <c r="H187" s="7">
        <f t="shared" si="14"/>
        <v>0</v>
      </c>
    </row>
    <row r="188" spans="2:8" ht="12.75" customHeight="1" x14ac:dyDescent="0.2">
      <c r="B188" s="5" t="s">
        <v>196</v>
      </c>
      <c r="C188" s="5" t="s">
        <v>53</v>
      </c>
      <c r="D188" s="7">
        <v>2</v>
      </c>
      <c r="E188" s="7"/>
      <c r="F188" s="7"/>
      <c r="G188" s="7">
        <f t="shared" si="13"/>
        <v>0</v>
      </c>
      <c r="H188" s="7">
        <f t="shared" si="14"/>
        <v>0</v>
      </c>
    </row>
    <row r="189" spans="2:8" ht="12.75" customHeight="1" x14ac:dyDescent="0.2">
      <c r="B189" s="5" t="s">
        <v>197</v>
      </c>
      <c r="C189" s="5" t="s">
        <v>157</v>
      </c>
      <c r="D189" s="7">
        <v>68.577179999999998</v>
      </c>
      <c r="E189" s="7"/>
      <c r="F189" s="7"/>
      <c r="G189" s="7">
        <f t="shared" si="13"/>
        <v>0</v>
      </c>
      <c r="H189" s="7">
        <f t="shared" si="14"/>
        <v>0</v>
      </c>
    </row>
    <row r="190" spans="2:8" ht="12.75" customHeight="1" x14ac:dyDescent="0.2">
      <c r="B190" s="5" t="s">
        <v>198</v>
      </c>
      <c r="C190" s="5" t="s">
        <v>63</v>
      </c>
      <c r="D190" s="7">
        <v>1.4748600000000001</v>
      </c>
      <c r="E190" s="7"/>
      <c r="F190" s="7"/>
      <c r="G190" s="7">
        <f t="shared" si="13"/>
        <v>0</v>
      </c>
      <c r="H190" s="7">
        <f t="shared" si="14"/>
        <v>0</v>
      </c>
    </row>
    <row r="191" spans="2:8" ht="12.75" customHeight="1" x14ac:dyDescent="0.2">
      <c r="B191" s="5" t="s">
        <v>199</v>
      </c>
      <c r="C191" s="5" t="s">
        <v>63</v>
      </c>
      <c r="D191" s="7">
        <v>2.15</v>
      </c>
      <c r="E191" s="7"/>
      <c r="F191" s="7"/>
      <c r="G191" s="7">
        <f t="shared" si="13"/>
        <v>0</v>
      </c>
      <c r="H191" s="7">
        <f t="shared" si="14"/>
        <v>0</v>
      </c>
    </row>
    <row r="192" spans="2:8" ht="12.75" customHeight="1" x14ac:dyDescent="0.2">
      <c r="B192" s="5" t="s">
        <v>200</v>
      </c>
      <c r="C192" s="5" t="s">
        <v>63</v>
      </c>
      <c r="D192" s="7">
        <v>2.56846</v>
      </c>
      <c r="E192" s="7"/>
      <c r="F192" s="7"/>
      <c r="G192" s="7">
        <f t="shared" si="13"/>
        <v>0</v>
      </c>
      <c r="H192" s="7">
        <f t="shared" si="14"/>
        <v>0</v>
      </c>
    </row>
    <row r="193" spans="2:8" ht="12.75" customHeight="1" x14ac:dyDescent="0.2">
      <c r="B193" s="5" t="s">
        <v>201</v>
      </c>
      <c r="C193" s="5" t="s">
        <v>63</v>
      </c>
      <c r="D193" s="7">
        <v>2.4701</v>
      </c>
      <c r="E193" s="7"/>
      <c r="F193" s="7"/>
      <c r="G193" s="7">
        <f t="shared" si="13"/>
        <v>0</v>
      </c>
      <c r="H193" s="7">
        <f t="shared" si="14"/>
        <v>0</v>
      </c>
    </row>
    <row r="194" spans="2:8" ht="12.75" customHeight="1" x14ac:dyDescent="0.2">
      <c r="B194" s="5" t="s">
        <v>202</v>
      </c>
      <c r="C194" s="5" t="s">
        <v>63</v>
      </c>
      <c r="D194" s="7">
        <v>5.2771999999999997</v>
      </c>
      <c r="E194" s="7"/>
      <c r="F194" s="7"/>
      <c r="G194" s="7">
        <f t="shared" si="13"/>
        <v>0</v>
      </c>
      <c r="H194" s="7">
        <f t="shared" si="14"/>
        <v>0</v>
      </c>
    </row>
    <row r="195" spans="2:8" ht="12.75" customHeight="1" x14ac:dyDescent="0.2">
      <c r="B195" s="5" t="s">
        <v>203</v>
      </c>
      <c r="C195" s="5" t="s">
        <v>63</v>
      </c>
      <c r="D195" s="7">
        <v>5.1886900000000002</v>
      </c>
      <c r="E195" s="7"/>
      <c r="F195" s="7"/>
      <c r="G195" s="7">
        <f t="shared" si="13"/>
        <v>0</v>
      </c>
      <c r="H195" s="7">
        <f t="shared" si="14"/>
        <v>0</v>
      </c>
    </row>
    <row r="196" spans="2:8" ht="12.75" customHeight="1" x14ac:dyDescent="0.2">
      <c r="B196" s="5" t="s">
        <v>204</v>
      </c>
      <c r="C196" s="5" t="s">
        <v>46</v>
      </c>
      <c r="D196" s="7">
        <v>4</v>
      </c>
      <c r="E196" s="7"/>
      <c r="F196" s="7"/>
      <c r="G196" s="7">
        <f t="shared" si="13"/>
        <v>0</v>
      </c>
      <c r="H196" s="7">
        <f t="shared" si="14"/>
        <v>0</v>
      </c>
    </row>
    <row r="197" spans="2:8" ht="12.75" customHeight="1" x14ac:dyDescent="0.2">
      <c r="B197" s="5" t="s">
        <v>205</v>
      </c>
      <c r="C197" s="5" t="s">
        <v>206</v>
      </c>
      <c r="D197" s="7">
        <v>1754.4824100000001</v>
      </c>
      <c r="E197" s="7"/>
      <c r="F197" s="7"/>
      <c r="G197" s="7">
        <f t="shared" si="13"/>
        <v>0</v>
      </c>
      <c r="H197" s="7">
        <f t="shared" si="14"/>
        <v>0</v>
      </c>
    </row>
    <row r="198" spans="2:8" ht="12.75" customHeight="1" x14ac:dyDescent="0.2">
      <c r="B198" s="5" t="s">
        <v>207</v>
      </c>
      <c r="C198" s="5" t="s">
        <v>53</v>
      </c>
      <c r="D198" s="7">
        <v>1</v>
      </c>
      <c r="E198" s="7"/>
      <c r="F198" s="7"/>
      <c r="G198" s="7">
        <f t="shared" si="13"/>
        <v>0</v>
      </c>
      <c r="H198" s="7">
        <f t="shared" si="14"/>
        <v>0</v>
      </c>
    </row>
    <row r="199" spans="2:8" ht="12.75" customHeight="1" x14ac:dyDescent="0.2">
      <c r="B199" s="5" t="s">
        <v>208</v>
      </c>
      <c r="C199" s="5" t="s">
        <v>46</v>
      </c>
      <c r="D199" s="7">
        <v>1.728</v>
      </c>
      <c r="E199" s="7"/>
      <c r="F199" s="7"/>
      <c r="G199" s="7">
        <f t="shared" si="13"/>
        <v>0</v>
      </c>
      <c r="H199" s="7">
        <f t="shared" si="14"/>
        <v>0</v>
      </c>
    </row>
    <row r="200" spans="2:8" ht="12.75" customHeight="1" x14ac:dyDescent="0.2">
      <c r="B200" s="5" t="s">
        <v>209</v>
      </c>
      <c r="C200" s="5" t="s">
        <v>46</v>
      </c>
      <c r="D200" s="7">
        <v>0.76800000000000002</v>
      </c>
      <c r="E200" s="7"/>
      <c r="F200" s="7"/>
      <c r="G200" s="7">
        <f t="shared" si="13"/>
        <v>0</v>
      </c>
      <c r="H200" s="7">
        <f t="shared" si="14"/>
        <v>0</v>
      </c>
    </row>
    <row r="201" spans="2:8" ht="12.75" customHeight="1" x14ac:dyDescent="0.2">
      <c r="B201" s="5" t="s">
        <v>210</v>
      </c>
      <c r="C201" s="5" t="s">
        <v>46</v>
      </c>
      <c r="D201" s="7">
        <v>1.92</v>
      </c>
      <c r="E201" s="7"/>
      <c r="F201" s="7"/>
      <c r="G201" s="7">
        <f t="shared" si="13"/>
        <v>0</v>
      </c>
      <c r="H201" s="7">
        <f t="shared" si="14"/>
        <v>0</v>
      </c>
    </row>
    <row r="202" spans="2:8" ht="12.75" customHeight="1" x14ac:dyDescent="0.2">
      <c r="B202" s="5" t="s">
        <v>211</v>
      </c>
      <c r="C202" s="5" t="s">
        <v>46</v>
      </c>
      <c r="D202" s="7">
        <v>1.8240000000000001</v>
      </c>
      <c r="E202" s="7"/>
      <c r="F202" s="7"/>
      <c r="G202" s="7">
        <f t="shared" si="13"/>
        <v>0</v>
      </c>
      <c r="H202" s="7">
        <f t="shared" si="14"/>
        <v>0</v>
      </c>
    </row>
    <row r="203" spans="2:8" ht="12.75" customHeight="1" x14ac:dyDescent="0.2">
      <c r="B203" s="5" t="s">
        <v>212</v>
      </c>
      <c r="C203" s="5" t="s">
        <v>163</v>
      </c>
      <c r="D203" s="7">
        <v>3.36</v>
      </c>
      <c r="E203" s="7"/>
      <c r="F203" s="7"/>
      <c r="G203" s="7">
        <f t="shared" si="13"/>
        <v>0</v>
      </c>
      <c r="H203" s="7">
        <f t="shared" si="14"/>
        <v>0</v>
      </c>
    </row>
    <row r="204" spans="2:8" ht="12.75" customHeight="1" x14ac:dyDescent="0.2">
      <c r="B204" s="5" t="s">
        <v>213</v>
      </c>
      <c r="C204" s="5" t="s">
        <v>53</v>
      </c>
      <c r="D204" s="7">
        <v>2</v>
      </c>
      <c r="E204" s="7"/>
      <c r="F204" s="7"/>
      <c r="G204" s="7">
        <f t="shared" si="13"/>
        <v>0</v>
      </c>
      <c r="H204" s="7">
        <f t="shared" si="14"/>
        <v>0</v>
      </c>
    </row>
    <row r="205" spans="2:8" ht="12.75" customHeight="1" x14ac:dyDescent="0.2">
      <c r="B205" s="5" t="s">
        <v>214</v>
      </c>
      <c r="C205" s="5" t="s">
        <v>53</v>
      </c>
      <c r="D205" s="7">
        <v>2</v>
      </c>
      <c r="E205" s="7"/>
      <c r="F205" s="7"/>
      <c r="G205" s="7">
        <f t="shared" si="13"/>
        <v>0</v>
      </c>
      <c r="H205" s="7">
        <f t="shared" si="14"/>
        <v>0</v>
      </c>
    </row>
    <row r="206" spans="2:8" ht="12.75" customHeight="1" x14ac:dyDescent="0.2">
      <c r="B206" s="5" t="s">
        <v>215</v>
      </c>
      <c r="C206" s="5" t="s">
        <v>48</v>
      </c>
      <c r="D206" s="7">
        <v>14.81</v>
      </c>
      <c r="E206" s="7"/>
      <c r="F206" s="7"/>
      <c r="G206" s="7">
        <f t="shared" si="13"/>
        <v>0</v>
      </c>
      <c r="H206" s="7">
        <f t="shared" si="14"/>
        <v>0</v>
      </c>
    </row>
    <row r="207" spans="2:8" ht="12.75" customHeight="1" x14ac:dyDescent="0.2">
      <c r="B207" s="5" t="s">
        <v>216</v>
      </c>
      <c r="C207" s="5" t="s">
        <v>90</v>
      </c>
      <c r="D207" s="7">
        <v>25.46</v>
      </c>
      <c r="E207" s="7"/>
      <c r="F207" s="7"/>
      <c r="G207" s="7">
        <f t="shared" si="13"/>
        <v>0</v>
      </c>
      <c r="H207" s="7">
        <f t="shared" si="14"/>
        <v>0</v>
      </c>
    </row>
    <row r="208" spans="2:8" ht="12.75" customHeight="1" x14ac:dyDescent="0.2">
      <c r="B208" s="5" t="s">
        <v>217</v>
      </c>
      <c r="C208" s="5" t="s">
        <v>46</v>
      </c>
      <c r="D208" s="7">
        <v>1</v>
      </c>
      <c r="E208" s="7"/>
      <c r="F208" s="7"/>
      <c r="G208" s="7">
        <f t="shared" si="13"/>
        <v>0</v>
      </c>
      <c r="H208" s="7">
        <f t="shared" si="14"/>
        <v>0</v>
      </c>
    </row>
    <row r="209" spans="2:8" ht="12.75" customHeight="1" x14ac:dyDescent="0.2">
      <c r="B209" s="5" t="s">
        <v>218</v>
      </c>
      <c r="C209" s="5" t="s">
        <v>53</v>
      </c>
      <c r="D209" s="7">
        <v>1</v>
      </c>
      <c r="E209" s="7"/>
      <c r="F209" s="7"/>
      <c r="G209" s="7">
        <f t="shared" si="13"/>
        <v>0</v>
      </c>
      <c r="H209" s="7">
        <f t="shared" si="14"/>
        <v>0</v>
      </c>
    </row>
    <row r="210" spans="2:8" ht="12.75" customHeight="1" x14ac:dyDescent="0.2">
      <c r="B210" s="5" t="s">
        <v>219</v>
      </c>
      <c r="C210" s="5" t="s">
        <v>127</v>
      </c>
      <c r="D210" s="7">
        <v>1</v>
      </c>
      <c r="E210" s="7"/>
      <c r="F210" s="7"/>
      <c r="G210" s="7">
        <f t="shared" si="13"/>
        <v>0</v>
      </c>
      <c r="H210" s="7">
        <f t="shared" si="14"/>
        <v>0</v>
      </c>
    </row>
    <row r="211" spans="2:8" ht="12.75" customHeight="1" x14ac:dyDescent="0.2">
      <c r="B211" s="5" t="s">
        <v>220</v>
      </c>
      <c r="C211" s="5" t="s">
        <v>46</v>
      </c>
      <c r="D211" s="7">
        <v>1.12E-2</v>
      </c>
      <c r="E211" s="7"/>
      <c r="F211" s="7"/>
      <c r="G211" s="7">
        <f t="shared" si="13"/>
        <v>0</v>
      </c>
      <c r="H211" s="7">
        <f t="shared" si="14"/>
        <v>0</v>
      </c>
    </row>
    <row r="212" spans="2:8" ht="12.75" customHeight="1" x14ac:dyDescent="0.2">
      <c r="B212" s="5" t="s">
        <v>221</v>
      </c>
      <c r="C212" s="5" t="s">
        <v>160</v>
      </c>
      <c r="D212" s="7">
        <v>1</v>
      </c>
      <c r="E212" s="7">
        <v>57894.32</v>
      </c>
      <c r="F212" s="7">
        <v>57894.32</v>
      </c>
      <c r="G212" s="7">
        <f t="shared" si="13"/>
        <v>57894.32</v>
      </c>
      <c r="H212" s="7">
        <f t="shared" si="14"/>
        <v>57894.32</v>
      </c>
    </row>
    <row r="213" spans="2:8" ht="12.75" customHeight="1" x14ac:dyDescent="0.2">
      <c r="B213" s="5" t="s">
        <v>222</v>
      </c>
      <c r="C213" s="5" t="s">
        <v>53</v>
      </c>
      <c r="D213" s="7">
        <v>30</v>
      </c>
      <c r="E213" s="7"/>
      <c r="F213" s="7"/>
      <c r="G213" s="7">
        <f t="shared" si="13"/>
        <v>0</v>
      </c>
      <c r="H213" s="7">
        <f t="shared" si="14"/>
        <v>0</v>
      </c>
    </row>
    <row r="214" spans="2:8" ht="12.75" customHeight="1" x14ac:dyDescent="0.2"/>
    <row r="215" spans="2:8" ht="12.75" customHeight="1" x14ac:dyDescent="0.2">
      <c r="F215" s="8" t="s">
        <v>13</v>
      </c>
      <c r="G215" s="8">
        <f t="shared" ref="G215:H215" si="15">SUM(G167:G214)</f>
        <v>57894.32</v>
      </c>
      <c r="H215" s="8">
        <f t="shared" si="15"/>
        <v>57894.32</v>
      </c>
    </row>
    <row r="216" spans="2:8" ht="12.75" customHeight="1" x14ac:dyDescent="0.2"/>
    <row r="217" spans="2:8" ht="12.75" customHeight="1" x14ac:dyDescent="0.2">
      <c r="B217" s="9"/>
      <c r="C217" s="13" t="s">
        <v>9</v>
      </c>
      <c r="D217" s="12"/>
      <c r="E217" s="13" t="s">
        <v>10</v>
      </c>
      <c r="F217" s="12"/>
    </row>
    <row r="218" spans="2:8" ht="12.75" customHeight="1" x14ac:dyDescent="0.2">
      <c r="B218" s="10" t="s">
        <v>223</v>
      </c>
      <c r="C218" s="14">
        <f>G11+G21+G34+G42+G163+G215</f>
        <v>57894.32</v>
      </c>
      <c r="D218" s="12"/>
      <c r="E218" s="14">
        <f>H11+H21+H34+H42+H163+H215</f>
        <v>57894.32</v>
      </c>
      <c r="F218" s="12"/>
    </row>
    <row r="219" spans="2:8" ht="12.75" customHeight="1" x14ac:dyDescent="0.2"/>
    <row r="220" spans="2:8" ht="12.75" customHeight="1" x14ac:dyDescent="0.2"/>
    <row r="221" spans="2:8" ht="12.75" customHeight="1" x14ac:dyDescent="0.2"/>
    <row r="222" spans="2:8" ht="12.75" customHeight="1" x14ac:dyDescent="0.2"/>
    <row r="223" spans="2:8" ht="12.75" customHeight="1" x14ac:dyDescent="0.2"/>
    <row r="224" spans="2:8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B37:H37"/>
    <mergeCell ref="B44:H44"/>
    <mergeCell ref="B2:I2"/>
    <mergeCell ref="B3:I3"/>
    <mergeCell ref="B7:H7"/>
    <mergeCell ref="B13:H13"/>
    <mergeCell ref="B23:H23"/>
    <mergeCell ref="B165:H165"/>
    <mergeCell ref="C217:D217"/>
    <mergeCell ref="E217:F217"/>
    <mergeCell ref="C218:D218"/>
    <mergeCell ref="E218:F218"/>
  </mergeCells>
  <pageMargins left="0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cp:lastModifiedBy>Laptop</cp:lastModifiedBy>
  <dcterms:created xsi:type="dcterms:W3CDTF">2020-08-26T20:12:05Z</dcterms:created>
  <dcterms:modified xsi:type="dcterms:W3CDTF">2020-08-26T20:12:06Z</dcterms:modified>
</cp:coreProperties>
</file>