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8-11-2022\109525\"/>
    </mc:Choice>
  </mc:AlternateContent>
  <xr:revisionPtr revIDLastSave="0" documentId="13_ncr:1_{BD46718A-83FA-4312-A0B6-37075864D5AB}" xr6:coauthVersionLast="47" xr6:coauthVersionMax="47" xr10:uidLastSave="{00000000-0000-0000-0000-000000000000}"/>
  <bookViews>
    <workbookView xWindow="3276" yWindow="3276" windowWidth="12324" windowHeight="8736" xr2:uid="{00000000-000D-0000-FFFF-FFFF00000000}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CRONOGRAMA!$A$1:$F$32</definedName>
    <definedName name="_xlnm.Print_Area" localSheetId="2">'MANO DE OBRA'!$A$1:$D$18</definedName>
    <definedName name="_xlnm.Print_Area" localSheetId="1">MATERIALES!$A$1:$D$47</definedName>
    <definedName name="_xlnm.Print_Area" localSheetId="0">OFERTA!$A$1:$F$32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8" i="1"/>
  <c r="A29" i="1"/>
  <c r="A27" i="1"/>
  <c r="A12" i="1"/>
  <c r="A13" i="1"/>
  <c r="A14" i="1"/>
  <c r="A15" i="1"/>
  <c r="A11" i="1"/>
  <c r="A4" i="4"/>
  <c r="A3" i="4"/>
  <c r="A4" i="3"/>
  <c r="A2" i="3" l="1"/>
  <c r="A2" i="2" l="1"/>
  <c r="A1" i="4" l="1"/>
  <c r="A3" i="3"/>
  <c r="A4" i="2"/>
  <c r="A3" i="2"/>
  <c r="F148" i="1" l="1"/>
  <c r="F147" i="1"/>
  <c r="F145" i="1"/>
  <c r="F144" i="1"/>
</calcChain>
</file>

<file path=xl/sharedStrings.xml><?xml version="1.0" encoding="utf-8"?>
<sst xmlns="http://schemas.openxmlformats.org/spreadsheetml/2006/main" count="165" uniqueCount="111">
  <si>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</si>
  <si>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</si>
  <si>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</si>
  <si>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</si>
  <si>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</si>
  <si>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</si>
  <si>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</si>
  <si>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</si>
  <si>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</si>
  <si>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</si>
  <si>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</si>
  <si>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</si>
  <si>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</si>
  <si>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</si>
  <si>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</si>
  <si>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</si>
  <si>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</si>
  <si>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</si>
  <si>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</si>
  <si>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</si>
  <si>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</si>
  <si>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</si>
  <si>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</si>
  <si>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</si>
  <si>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TOTAL</t>
  </si>
  <si>
    <t>ACTIVIDADES PRINCIPALES</t>
  </si>
  <si>
    <t>MANO DE OBRA NO CALIFICADA</t>
  </si>
  <si>
    <t>MATERIALES IMPORTADOS</t>
  </si>
  <si>
    <t>HERRAMIENTAS</t>
  </si>
  <si>
    <t>MATERIAL NACIONAL</t>
  </si>
  <si>
    <t>UND</t>
  </si>
  <si>
    <t>M3</t>
  </si>
  <si>
    <t>M.L.</t>
  </si>
  <si>
    <t>HRA</t>
  </si>
  <si>
    <t>BOLSA</t>
  </si>
  <si>
    <t xml:space="preserve">No modificar las cantidades de obra, precios unitarios y totales ya establecido es este desglose del presupuesto de oferta, de lo contrario su oferta será descalificada. </t>
  </si>
  <si>
    <t xml:space="preserve">No modificar las cantidades de obra, precios unitarios y totales ya establecido en este desglose del presupuesto de oferta, de lo contrario su oferta será descalificada. </t>
  </si>
  <si>
    <t>UNID</t>
  </si>
  <si>
    <t>DIA</t>
  </si>
  <si>
    <t>GLN</t>
  </si>
  <si>
    <t>LANCE</t>
  </si>
  <si>
    <t>LB</t>
  </si>
  <si>
    <t>PIE T</t>
  </si>
  <si>
    <t>M2</t>
  </si>
  <si>
    <t>VIAJE</t>
  </si>
  <si>
    <t>CONSTRUCCION PAVIMENTO DE CONCRETO HIDRAULICO</t>
  </si>
  <si>
    <t xml:space="preserve"> ALDEA CASCO URBANO, MUNICIPIO ORICA, DEPARTAMENTO DE FRANCISCO MORAZAN</t>
  </si>
  <si>
    <t>TRAZADO Y MARCADO DE CALLE</t>
  </si>
  <si>
    <t>CORTE DE MATERIAL CON TRACTOR D-6</t>
  </si>
  <si>
    <t>ESCARIFICACION, CONFORMACION Y COMPACTACION</t>
  </si>
  <si>
    <t>ACARREO DE MATERIAL CON VOQUETA 5M3 Y CARGADORA</t>
  </si>
  <si>
    <t>SUMINISTRO Y COLOCACION DE SUB-BASE</t>
  </si>
  <si>
    <t>PAVIMENTO CONCR. HIDR. 4000LB/PLG2, E=15 CMS, C/CUR</t>
  </si>
  <si>
    <t>ACERO DE REFUERZO GRADO 40  Fy=2800 Kg/cm2</t>
  </si>
  <si>
    <t>KG</t>
  </si>
  <si>
    <t>BORDILLO DE CONCRETO 15X15 CMS</t>
  </si>
  <si>
    <t>ML.</t>
  </si>
  <si>
    <t>PRUEBA DE CONTROL DE CALIDAD DE CONCRETO</t>
  </si>
  <si>
    <t>CORTADO DE JUNTAS DE PAVIMENTO DE CONCRETO</t>
  </si>
  <si>
    <t>ML</t>
  </si>
  <si>
    <t>JUNTA ASFALTICA EN PAVIMENTOS</t>
  </si>
  <si>
    <t>CONO DE REDUCCION</t>
  </si>
  <si>
    <t>TAPADERA Y CASQUETE PARA POZO</t>
  </si>
  <si>
    <t>LIMPIEZA DE CALLES (INCLUYE ACARREO HASTA 20 MTS.)</t>
  </si>
  <si>
    <t>A.-  PAVIMENTO TRAMO 1</t>
  </si>
  <si>
    <t>B.- GENERALES</t>
  </si>
  <si>
    <t>TRANSPORTE DE MAQUINARIA (LOW-BOY)</t>
  </si>
  <si>
    <t>FOTOCOPIAS DE EXPEDIENTE</t>
  </si>
  <si>
    <t>ROTULO METALICO PINTADO FHIS ( 2.44X2.00 m)</t>
  </si>
  <si>
    <t>CARGADORA 930 O SIMILAR</t>
  </si>
  <si>
    <t>TANQUE CISTERNA DE 2000 - 2500 GAL</t>
  </si>
  <si>
    <t>COMPACTADORA DE RODILLO</t>
  </si>
  <si>
    <t>MOTONIVELADORA 125-130 HP</t>
  </si>
  <si>
    <t>TANQUE CISTERNA</t>
  </si>
  <si>
    <t>TRACTOR DE ORUGA D6D</t>
  </si>
  <si>
    <t>VIBRO-COMPACTADORA</t>
  </si>
  <si>
    <t>VOLQUETA 5 M3</t>
  </si>
  <si>
    <t>LOW BOY</t>
  </si>
  <si>
    <t>CORTADORA DE CONCRETO/METAL</t>
  </si>
  <si>
    <t>MEZCLADORA</t>
  </si>
  <si>
    <t>VIBRADOR PARA CONCRETO</t>
  </si>
  <si>
    <t>EQUIPO DE TOPOGRAFIA</t>
  </si>
  <si>
    <t>DISCO PARA CORTAR CONCRETO</t>
  </si>
  <si>
    <t>CURADOR DE CONCRETO</t>
  </si>
  <si>
    <t>GAL</t>
  </si>
  <si>
    <t>ACEITE QUEMADO</t>
  </si>
  <si>
    <t>CEMENTO GRIS TIPO PORTLAND</t>
  </si>
  <si>
    <t>MEZCLA ASFALTICA</t>
  </si>
  <si>
    <t>TON</t>
  </si>
  <si>
    <t>ARENA DE   RIO  LAVADA</t>
  </si>
  <si>
    <t>ARENA DE  RIO</t>
  </si>
  <si>
    <t>GRAVA</t>
  </si>
  <si>
    <t>GRAVA DE FABRICA</t>
  </si>
  <si>
    <t>MATERIAL PARA SUB-BASE GRANULAR</t>
  </si>
  <si>
    <t>AGUA</t>
  </si>
  <si>
    <t>LADRILLO RAFON RUSTICO</t>
  </si>
  <si>
    <t>ALAMBRE DE AMARRE (No.16)</t>
  </si>
  <si>
    <t>ACERO DE REFUERZO, GRADO INTER. FY=2800</t>
  </si>
  <si>
    <t>VARILLA DE HIER. CORRUG. DE 3/8"X30' LEG</t>
  </si>
  <si>
    <t>VARILLA DE HIER.CORRUG.DE ½"X30' LEG</t>
  </si>
  <si>
    <t>CLAVOS</t>
  </si>
  <si>
    <t>CLAVOS DE 1½" A 2"</t>
  </si>
  <si>
    <t>MADERA RUSTICA DE PINO</t>
  </si>
  <si>
    <t>PRUEBA DE CONCRETO (COMPRESION CILINDRO)</t>
  </si>
  <si>
    <t>ALBAÑIL</t>
  </si>
  <si>
    <t>ARMADOR DE HIERRO</t>
  </si>
  <si>
    <t>CARPINTERO</t>
  </si>
  <si>
    <t>CUADRILLA DE TOPOGRAFIA</t>
  </si>
  <si>
    <t>AYUDANTE</t>
  </si>
  <si>
    <t>PEON</t>
  </si>
  <si>
    <t>CD-FHIS-146-2022, CODIGO 109525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</si>
</sst>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43" fontId="3" fillId="0" borderId="0" xfId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vertical="center"/>
    </xf>
    <xf numFmtId="43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43" fontId="8" fillId="2" borderId="3" xfId="1" applyFont="1" applyFill="1" applyBorder="1" applyAlignment="1">
      <alignment horizontal="center" vertical="center"/>
    </xf>
    <xf numFmtId="43" fontId="8" fillId="2" borderId="11" xfId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43" fontId="8" fillId="2" borderId="12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43" fontId="8" fillId="2" borderId="13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_DESGLOSE LPU 201-01-A REPOSICION KINDER" xfId="2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83648</xdr:rowOff>
    </xdr:from>
    <xdr:to>
      <xdr:col>1</xdr:col>
      <xdr:colOff>969133</xdr:colOff>
      <xdr:row>2</xdr:row>
      <xdr:rowOff>123265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3648"/>
          <a:ext cx="1282898" cy="790411"/>
        </a:xfrm>
        <a:prstGeom prst="rect">
          <a:avLst/>
        </a:prstGeom>
      </xdr:spPr>
    </xdr:pic>
    <xdr:clientData/>
  </xdr:twoCellAnchor>
  <xdr:twoCellAnchor editAs="oneCell">
    <xdr:from>
      <xdr:col>4</xdr:col>
      <xdr:colOff>631299</xdr:colOff>
      <xdr:row>0</xdr:row>
      <xdr:rowOff>33618</xdr:rowOff>
    </xdr:from>
    <xdr:to>
      <xdr:col>5</xdr:col>
      <xdr:colOff>803461</xdr:colOff>
      <xdr:row>2</xdr:row>
      <xdr:rowOff>89648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3681" y="33618"/>
          <a:ext cx="990192" cy="806824"/>
        </a:xfrm>
        <a:prstGeom prst="rect">
          <a:avLst/>
        </a:prstGeom>
      </xdr:spPr>
    </xdr:pic>
    <xdr:clientData/>
  </xdr:two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1115785</xdr:colOff>
      <xdr:row>0</xdr:row>
      <xdr:rowOff>55611</xdr:rowOff>
    </xdr:from>
    <xdr:to>
      <xdr:col>3</xdr:col>
      <xdr:colOff>2024198</xdr:colOff>
      <xdr:row>2</xdr:row>
      <xdr:rowOff>13608</xdr:rowOff>
    </xdr:to>
    <xdr:pic>
      <xdr:nvPicPr>
        <xdr:cNvPr id="87" name="86 Imagen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6321" y="55611"/>
          <a:ext cx="908413" cy="583926"/>
        </a:xfrm>
        <a:prstGeom prst="rect">
          <a:avLst/>
        </a:prstGeom>
      </xdr:spPr>
    </xdr:pic>
    <xdr:clientData/>
  </xdr:twoCellAnchor>
  <xdr:twoCellAnchor editAs="oneCell">
    <xdr:from>
      <xdr:col>0</xdr:col>
      <xdr:colOff>101174</xdr:colOff>
      <xdr:row>0</xdr:row>
      <xdr:rowOff>92460</xdr:rowOff>
    </xdr:from>
    <xdr:to>
      <xdr:col>1</xdr:col>
      <xdr:colOff>762000</xdr:colOff>
      <xdr:row>2</xdr:row>
      <xdr:rowOff>100030</xdr:rowOff>
    </xdr:to>
    <xdr:pic>
      <xdr:nvPicPr>
        <xdr:cNvPr id="88" name="86 Imagen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74" y="92460"/>
          <a:ext cx="1028219" cy="633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188276</xdr:colOff>
      <xdr:row>0</xdr:row>
      <xdr:rowOff>54428</xdr:rowOff>
    </xdr:from>
    <xdr:to>
      <xdr:col>3</xdr:col>
      <xdr:colOff>1157438</xdr:colOff>
      <xdr:row>1</xdr:row>
      <xdr:rowOff>258536</xdr:rowOff>
    </xdr:to>
    <xdr:pic>
      <xdr:nvPicPr>
        <xdr:cNvPr id="651" name="650 Imagen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8990" y="54428"/>
          <a:ext cx="969162" cy="517072"/>
        </a:xfrm>
        <a:prstGeom prst="rect">
          <a:avLst/>
        </a:prstGeom>
      </xdr:spPr>
    </xdr:pic>
    <xdr:clientData/>
  </xdr:twoCellAnchor>
  <xdr:twoCellAnchor editAs="oneCell">
    <xdr:from>
      <xdr:col>0</xdr:col>
      <xdr:colOff>82971</xdr:colOff>
      <xdr:row>0</xdr:row>
      <xdr:rowOff>123574</xdr:rowOff>
    </xdr:from>
    <xdr:to>
      <xdr:col>1</xdr:col>
      <xdr:colOff>791936</xdr:colOff>
      <xdr:row>1</xdr:row>
      <xdr:rowOff>285750</xdr:rowOff>
    </xdr:to>
    <xdr:pic>
      <xdr:nvPicPr>
        <xdr:cNvPr id="652" name="650 Imagen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71" y="123574"/>
          <a:ext cx="1021929" cy="475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130630</xdr:colOff>
      <xdr:row>0</xdr:row>
      <xdr:rowOff>103416</xdr:rowOff>
    </xdr:from>
    <xdr:to>
      <xdr:col>5</xdr:col>
      <xdr:colOff>314327</xdr:colOff>
      <xdr:row>2</xdr:row>
      <xdr:rowOff>250373</xdr:rowOff>
    </xdr:to>
    <xdr:pic>
      <xdr:nvPicPr>
        <xdr:cNvPr id="50" name="650 Imagen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830" y="103416"/>
          <a:ext cx="967468" cy="778328"/>
        </a:xfrm>
        <a:prstGeom prst="rect">
          <a:avLst/>
        </a:prstGeom>
      </xdr:spPr>
    </xdr:pic>
    <xdr:clientData/>
  </xdr:twoCellAnchor>
  <xdr:twoCellAnchor editAs="oneCell">
    <xdr:from>
      <xdr:col>0</xdr:col>
      <xdr:colOff>84364</xdr:colOff>
      <xdr:row>0</xdr:row>
      <xdr:rowOff>81644</xdr:rowOff>
    </xdr:from>
    <xdr:to>
      <xdr:col>1</xdr:col>
      <xdr:colOff>855922</xdr:colOff>
      <xdr:row>2</xdr:row>
      <xdr:rowOff>85339</xdr:rowOff>
    </xdr:to>
    <xdr:pic>
      <xdr:nvPicPr>
        <xdr:cNvPr id="51" name="650 Imagen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" y="81644"/>
          <a:ext cx="1021929" cy="635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abSelected="1" showRuler="0" view="pageBreakPreview" zoomScale="85" zoomScaleNormal="120" zoomScaleSheetLayoutView="85" workbookViewId="0">
      <selection activeCell="A3" sqref="A3:F3"/>
    </sheetView>
  </sheetViews>
  <sheetFormatPr defaultColWidth="11.44140625" defaultRowHeight="13.2"/>
  <cols>
    <col min="1" max="1" width="6.109375" style="11" customWidth="1"/>
    <col min="2" max="2" width="60.6640625" style="11" customWidth="1"/>
    <col min="3" max="3" width="10.88671875" style="12" customWidth="1"/>
    <col min="4" max="4" width="13.109375" style="13" customWidth="1"/>
    <col min="5" max="5" width="12.33203125" style="14" customWidth="1"/>
    <col min="6" max="6" width="13.5546875" style="15" customWidth="1"/>
    <col min="7" max="16384" width="11.44140625" style="11"/>
  </cols>
  <sheetData>
    <row r="1" spans="1:7" ht="26.25" customHeight="1"/>
    <row r="2" spans="1:7" ht="32.25" customHeight="1">
      <c r="A2" s="53" t="s">
        <v>110</v>
      </c>
      <c r="B2" s="54"/>
      <c r="C2" s="54"/>
      <c r="D2" s="54"/>
      <c r="E2" s="54"/>
      <c r="F2" s="54"/>
      <c r="G2" s="16"/>
    </row>
    <row r="3" spans="1:7" ht="33" customHeight="1">
      <c r="A3" s="53" t="s">
        <v>45</v>
      </c>
      <c r="B3" s="54"/>
      <c r="C3" s="54"/>
      <c r="D3" s="54"/>
      <c r="E3" s="54"/>
      <c r="F3" s="54"/>
      <c r="G3" s="16"/>
    </row>
    <row r="4" spans="1:7" ht="39.75" customHeight="1">
      <c r="A4" s="55" t="s">
        <v>46</v>
      </c>
      <c r="B4" s="56"/>
      <c r="C4" s="56"/>
      <c r="D4" s="56"/>
      <c r="E4" s="56"/>
      <c r="F4" s="56"/>
      <c r="G4" s="16"/>
    </row>
    <row r="5" spans="1:7" ht="24.9" customHeight="1">
      <c r="A5" s="57" t="s">
        <v>0</v>
      </c>
      <c r="B5" s="57"/>
      <c r="C5" s="57"/>
      <c r="D5" s="57"/>
      <c r="E5" s="57"/>
      <c r="F5" s="57"/>
      <c r="G5" s="16"/>
    </row>
    <row r="6" spans="1:7" ht="24.9" customHeight="1" thickBot="1">
      <c r="A6" s="58" t="s">
        <v>19</v>
      </c>
      <c r="B6" s="58"/>
      <c r="C6" s="58"/>
      <c r="D6" s="58"/>
      <c r="E6" s="58"/>
      <c r="F6" s="58"/>
      <c r="G6" s="16"/>
    </row>
    <row r="7" spans="1:7" ht="15" customHeight="1">
      <c r="A7" s="49" t="s">
        <v>1</v>
      </c>
      <c r="B7" s="47" t="s">
        <v>2</v>
      </c>
      <c r="C7" s="47" t="s">
        <v>3</v>
      </c>
      <c r="D7" s="27" t="s">
        <v>4</v>
      </c>
      <c r="E7" s="28" t="s">
        <v>5</v>
      </c>
      <c r="F7" s="29" t="s">
        <v>5</v>
      </c>
      <c r="G7" s="16"/>
    </row>
    <row r="8" spans="1:7" ht="15" customHeight="1">
      <c r="A8" s="50"/>
      <c r="B8" s="48"/>
      <c r="C8" s="48"/>
      <c r="D8" s="30" t="s">
        <v>6</v>
      </c>
      <c r="E8" s="31" t="s">
        <v>7</v>
      </c>
      <c r="F8" s="32" t="s">
        <v>24</v>
      </c>
      <c r="G8" s="16"/>
    </row>
    <row r="9" spans="1:7" ht="15" customHeight="1">
      <c r="A9" s="50"/>
      <c r="B9" s="48"/>
      <c r="C9" s="48"/>
      <c r="D9" s="30" t="s">
        <v>8</v>
      </c>
      <c r="E9" s="31" t="s">
        <v>9</v>
      </c>
      <c r="F9" s="33" t="s">
        <v>9</v>
      </c>
      <c r="G9" s="16"/>
    </row>
    <row r="10" spans="1:7" ht="36" customHeight="1">
      <c r="A10" s="51" t="s">
        <v>64</v>
      </c>
      <c r="B10" s="44"/>
      <c r="C10" s="44"/>
      <c r="D10" s="44"/>
      <c r="E10" s="44"/>
      <c r="F10" s="52"/>
      <c r="G10" s="16"/>
    </row>
    <row r="11" spans="1:7" ht="36" customHeight="1">
      <c r="A11" s="17">
        <f>IF(ISBLANK(B11)," ",COUNTA($B$11:B11))</f>
        <v>1</v>
      </c>
      <c r="B11" s="8" t="s">
        <v>47</v>
      </c>
      <c r="C11" s="9" t="s">
        <v>32</v>
      </c>
      <c r="D11" s="22">
        <v>900</v>
      </c>
      <c r="E11" s="10"/>
      <c r="F11" s="24"/>
    </row>
    <row r="12" spans="1:7" ht="36" customHeight="1">
      <c r="A12" s="17">
        <f>IF(ISBLANK(B12)," ",COUNTA($B$11:B12))</f>
        <v>2</v>
      </c>
      <c r="B12" s="8" t="s">
        <v>48</v>
      </c>
      <c r="C12" s="9" t="s">
        <v>31</v>
      </c>
      <c r="D12" s="22">
        <v>630</v>
      </c>
      <c r="E12" s="10"/>
      <c r="F12" s="24"/>
    </row>
    <row r="13" spans="1:7" ht="36" customHeight="1">
      <c r="A13" s="17">
        <f>IF(ISBLANK(B13)," ",COUNTA($B$11:B13))</f>
        <v>3</v>
      </c>
      <c r="B13" s="8" t="s">
        <v>49</v>
      </c>
      <c r="C13" s="9" t="s">
        <v>43</v>
      </c>
      <c r="D13" s="22">
        <v>2100</v>
      </c>
      <c r="E13" s="10"/>
      <c r="F13" s="24"/>
    </row>
    <row r="14" spans="1:7" ht="36" customHeight="1">
      <c r="A14" s="17">
        <f>IF(ISBLANK(B14)," ",COUNTA($B$11:B14))</f>
        <v>4</v>
      </c>
      <c r="B14" s="8" t="s">
        <v>50</v>
      </c>
      <c r="C14" s="9" t="s">
        <v>31</v>
      </c>
      <c r="D14" s="22">
        <v>787.5</v>
      </c>
      <c r="E14" s="10"/>
      <c r="F14" s="24"/>
    </row>
    <row r="15" spans="1:7" ht="36" customHeight="1">
      <c r="A15" s="17">
        <f>IF(ISBLANK(B15)," ",COUNTA($B$11:B15))</f>
        <v>5</v>
      </c>
      <c r="B15" s="8" t="s">
        <v>51</v>
      </c>
      <c r="C15" s="9" t="s">
        <v>31</v>
      </c>
      <c r="D15" s="22">
        <v>315</v>
      </c>
      <c r="E15" s="10"/>
      <c r="F15" s="24"/>
    </row>
    <row r="16" spans="1:7" ht="36" customHeight="1">
      <c r="A16" s="17">
        <f>IF(ISBLANK(B16)," ",COUNTA($B$11:B16))</f>
        <v>6</v>
      </c>
      <c r="B16" s="8" t="s">
        <v>52</v>
      </c>
      <c r="C16" s="9" t="s">
        <v>43</v>
      </c>
      <c r="D16" s="22">
        <v>2100</v>
      </c>
      <c r="E16" s="10"/>
      <c r="F16" s="24"/>
    </row>
    <row r="17" spans="1:7" ht="36" customHeight="1">
      <c r="A17" s="17">
        <f>IF(ISBLANK(B17)," ",COUNTA($B$11:B17))</f>
        <v>7</v>
      </c>
      <c r="B17" s="8" t="s">
        <v>53</v>
      </c>
      <c r="C17" s="9" t="s">
        <v>54</v>
      </c>
      <c r="D17" s="22">
        <v>201.6</v>
      </c>
      <c r="E17" s="10"/>
      <c r="F17" s="24"/>
    </row>
    <row r="18" spans="1:7" ht="36" customHeight="1">
      <c r="A18" s="17">
        <f>IF(ISBLANK(B18)," ",COUNTA($B$11:B18))</f>
        <v>8</v>
      </c>
      <c r="B18" s="8" t="s">
        <v>55</v>
      </c>
      <c r="C18" s="9" t="s">
        <v>56</v>
      </c>
      <c r="D18" s="22">
        <v>600</v>
      </c>
      <c r="E18" s="10"/>
      <c r="F18" s="24"/>
    </row>
    <row r="19" spans="1:7" ht="36" customHeight="1">
      <c r="A19" s="17">
        <f>IF(ISBLANK(B19)," ",COUNTA($B$11:B19))</f>
        <v>9</v>
      </c>
      <c r="B19" s="8" t="s">
        <v>57</v>
      </c>
      <c r="C19" s="9" t="s">
        <v>37</v>
      </c>
      <c r="D19" s="22">
        <v>16</v>
      </c>
      <c r="E19" s="10"/>
      <c r="F19" s="24"/>
    </row>
    <row r="20" spans="1:7" ht="36" customHeight="1">
      <c r="A20" s="17">
        <f>IF(ISBLANK(B20)," ",COUNTA($B$11:B20))</f>
        <v>10</v>
      </c>
      <c r="B20" s="8" t="s">
        <v>58</v>
      </c>
      <c r="C20" s="9" t="s">
        <v>59</v>
      </c>
      <c r="D20" s="22">
        <v>2300</v>
      </c>
      <c r="E20" s="10"/>
      <c r="F20" s="24"/>
    </row>
    <row r="21" spans="1:7" ht="36" customHeight="1">
      <c r="A21" s="17">
        <f>IF(ISBLANK(B21)," ",COUNTA($B$11:B21))</f>
        <v>11</v>
      </c>
      <c r="B21" s="8" t="s">
        <v>60</v>
      </c>
      <c r="C21" s="9" t="s">
        <v>59</v>
      </c>
      <c r="D21" s="22">
        <v>2300</v>
      </c>
      <c r="E21" s="10"/>
      <c r="F21" s="24"/>
    </row>
    <row r="22" spans="1:7" ht="36" customHeight="1">
      <c r="A22" s="17">
        <f>IF(ISBLANK(B22)," ",COUNTA($B$11:B22))</f>
        <v>12</v>
      </c>
      <c r="B22" s="8" t="s">
        <v>61</v>
      </c>
      <c r="C22" s="9" t="s">
        <v>37</v>
      </c>
      <c r="D22" s="22">
        <v>6</v>
      </c>
      <c r="E22" s="10"/>
      <c r="F22" s="24"/>
    </row>
    <row r="23" spans="1:7" ht="36" customHeight="1">
      <c r="A23" s="17">
        <f>IF(ISBLANK(B23)," ",COUNTA($B$11:B23))</f>
        <v>13</v>
      </c>
      <c r="B23" s="8" t="s">
        <v>62</v>
      </c>
      <c r="C23" s="9" t="s">
        <v>37</v>
      </c>
      <c r="D23" s="22">
        <v>6</v>
      </c>
      <c r="E23" s="10"/>
      <c r="F23" s="24"/>
    </row>
    <row r="24" spans="1:7" ht="36" customHeight="1">
      <c r="A24" s="17">
        <f>IF(ISBLANK(B24)," ",COUNTA($B$11:B24))</f>
        <v>14</v>
      </c>
      <c r="B24" s="8" t="s">
        <v>63</v>
      </c>
      <c r="C24" s="9" t="s">
        <v>43</v>
      </c>
      <c r="D24" s="22">
        <v>2100</v>
      </c>
      <c r="E24" s="10"/>
      <c r="F24" s="24"/>
    </row>
    <row r="25" spans="1:7" ht="36" customHeight="1">
      <c r="A25" s="46" t="s">
        <v>10</v>
      </c>
      <c r="B25" s="46"/>
      <c r="C25" s="46"/>
      <c r="D25" s="46"/>
      <c r="E25" s="46"/>
      <c r="F25" s="34"/>
      <c r="G25" s="16"/>
    </row>
    <row r="26" spans="1:7" ht="36" customHeight="1">
      <c r="A26" s="46" t="s">
        <v>65</v>
      </c>
      <c r="B26" s="46"/>
      <c r="C26" s="46"/>
      <c r="D26" s="46"/>
      <c r="E26" s="46"/>
      <c r="F26" s="46"/>
    </row>
    <row r="27" spans="1:7" ht="36" customHeight="1">
      <c r="A27" s="17">
        <f>IF(ISBLANK(B27)," ",COUNTA($B$11:B27))</f>
        <v>15</v>
      </c>
      <c r="B27" s="8" t="s">
        <v>66</v>
      </c>
      <c r="C27" s="9" t="s">
        <v>44</v>
      </c>
      <c r="D27" s="22">
        <v>4</v>
      </c>
      <c r="E27" s="10"/>
      <c r="F27" s="24"/>
    </row>
    <row r="28" spans="1:7" ht="36" customHeight="1">
      <c r="A28" s="17">
        <f>IF(ISBLANK(B28)," ",COUNTA($B$11:B28))</f>
        <v>16</v>
      </c>
      <c r="B28" s="8" t="s">
        <v>67</v>
      </c>
      <c r="C28" s="9" t="s">
        <v>30</v>
      </c>
      <c r="D28" s="22">
        <v>1250</v>
      </c>
      <c r="E28" s="34">
        <v>0.6</v>
      </c>
      <c r="F28" s="34">
        <v>750</v>
      </c>
    </row>
    <row r="29" spans="1:7" ht="36" customHeight="1">
      <c r="A29" s="17">
        <f>IF(ISBLANK(B29)," ",COUNTA($B$11:B29))</f>
        <v>17</v>
      </c>
      <c r="B29" s="8" t="s">
        <v>68</v>
      </c>
      <c r="C29" s="9" t="s">
        <v>37</v>
      </c>
      <c r="D29" s="22">
        <v>1</v>
      </c>
      <c r="E29" s="10"/>
      <c r="F29" s="24"/>
    </row>
    <row r="30" spans="1:7" ht="33" customHeight="1">
      <c r="A30" s="46" t="s">
        <v>10</v>
      </c>
      <c r="B30" s="46"/>
      <c r="C30" s="46"/>
      <c r="D30" s="46"/>
      <c r="E30" s="46"/>
      <c r="F30" s="34"/>
    </row>
    <row r="31" spans="1:7" ht="33" customHeight="1">
      <c r="A31" s="43" t="s">
        <v>18</v>
      </c>
      <c r="B31" s="44"/>
      <c r="C31" s="44"/>
      <c r="D31" s="44"/>
      <c r="E31" s="44"/>
      <c r="F31" s="42"/>
    </row>
    <row r="32" spans="1:7" ht="33" customHeight="1">
      <c r="A32" s="45" t="s">
        <v>36</v>
      </c>
      <c r="B32" s="45"/>
      <c r="C32" s="45"/>
      <c r="D32" s="45"/>
      <c r="E32" s="45"/>
      <c r="F32" s="45"/>
    </row>
    <row r="33" spans="6:6" ht="33" customHeight="1"/>
    <row r="34" spans="6:6" ht="33" customHeight="1">
      <c r="F34" s="7"/>
    </row>
    <row r="35" spans="6:6" ht="33" customHeight="1">
      <c r="F35" s="11"/>
    </row>
    <row r="36" spans="6:6" ht="33" customHeight="1"/>
    <row r="42" spans="6:6">
      <c r="F42" s="7"/>
    </row>
    <row r="43" spans="6:6">
      <c r="F43" s="11"/>
    </row>
    <row r="50" spans="6:6">
      <c r="F50" s="7"/>
    </row>
    <row r="51" spans="6:6">
      <c r="F51" s="11"/>
    </row>
    <row r="54" spans="6:6">
      <c r="F54" s="7"/>
    </row>
    <row r="55" spans="6:6">
      <c r="F55" s="11"/>
    </row>
    <row r="61" spans="6:6">
      <c r="F61" s="7"/>
    </row>
    <row r="62" spans="6:6">
      <c r="F62" s="11"/>
    </row>
    <row r="72" spans="6:6">
      <c r="F72" s="7"/>
    </row>
    <row r="73" spans="6:6">
      <c r="F73" s="11"/>
    </row>
    <row r="81" spans="6:6">
      <c r="F81" s="7"/>
    </row>
    <row r="82" spans="6:6">
      <c r="F82" s="11"/>
    </row>
    <row r="84" spans="6:6">
      <c r="F84" s="7"/>
    </row>
    <row r="85" spans="6:6">
      <c r="F85" s="11"/>
    </row>
    <row r="118" spans="6:6">
      <c r="F118" s="7"/>
    </row>
    <row r="119" spans="6:6">
      <c r="F119" s="11"/>
    </row>
    <row r="126" spans="6:6">
      <c r="F126" s="7"/>
    </row>
    <row r="127" spans="6:6">
      <c r="F127" s="11"/>
    </row>
    <row r="142" spans="6:6">
      <c r="F142" s="7"/>
    </row>
    <row r="143" spans="6:6">
      <c r="F143" s="11"/>
    </row>
    <row r="144" spans="6:6">
      <c r="F144" s="15">
        <f>D144*E144</f>
        <v>0</v>
      </c>
    </row>
    <row r="145" spans="6:6">
      <c r="F145" s="15">
        <f>D145*E145</f>
        <v>0</v>
      </c>
    </row>
    <row r="147" spans="6:6">
      <c r="F147" s="15">
        <f>D147*E147</f>
        <v>0</v>
      </c>
    </row>
    <row r="148" spans="6:6">
      <c r="F148" s="15">
        <f>D148*E148</f>
        <v>0</v>
      </c>
    </row>
    <row r="149" spans="6:6">
      <c r="F149" s="7"/>
    </row>
    <row r="150" spans="6:6">
      <c r="F150" s="11"/>
    </row>
  </sheetData>
  <mergeCells count="14">
    <mergeCell ref="A2:F2"/>
    <mergeCell ref="A3:F3"/>
    <mergeCell ref="A4:F4"/>
    <mergeCell ref="A5:F5"/>
    <mergeCell ref="A6:F6"/>
    <mergeCell ref="A31:E31"/>
    <mergeCell ref="A32:F32"/>
    <mergeCell ref="A30:E30"/>
    <mergeCell ref="B7:B9"/>
    <mergeCell ref="C7:C9"/>
    <mergeCell ref="A7:A9"/>
    <mergeCell ref="A10:F10"/>
    <mergeCell ref="A25:E25"/>
    <mergeCell ref="A26:F26"/>
  </mergeCells>
  <phoneticPr fontId="7" type="noConversion"/>
  <pageMargins left="0.35433070866141736" right="0.19685039370078741" top="0.23622047244094491" bottom="0.27559055118110237" header="0.11811023622047245" footer="0"/>
  <pageSetup scale="82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view="pageBreakPreview" zoomScale="70" zoomScaleNormal="100" zoomScaleSheetLayoutView="70" workbookViewId="0">
      <selection activeCell="D42" sqref="D42"/>
    </sheetView>
  </sheetViews>
  <sheetFormatPr defaultColWidth="11.5546875" defaultRowHeight="13.2"/>
  <cols>
    <col min="1" max="1" width="5.5546875" customWidth="1"/>
    <col min="2" max="2" width="57.44140625" customWidth="1"/>
    <col min="3" max="3" width="9.5546875" style="1" customWidth="1"/>
    <col min="4" max="4" width="30.6640625" customWidth="1"/>
    <col min="5" max="5" width="0.109375" customWidth="1"/>
    <col min="6" max="6" width="11.44140625" hidden="1" customWidth="1"/>
  </cols>
  <sheetData>
    <row r="1" spans="1:6" ht="24.75" customHeight="1"/>
    <row r="2" spans="1:6" ht="24.9" customHeight="1">
      <c r="A2" s="54" t="str">
        <f>OFERTA!A2</f>
        <v>CD-FHIS-146-2022, CODIGO 109525</v>
      </c>
      <c r="B2" s="54"/>
      <c r="C2" s="54"/>
      <c r="D2" s="54"/>
      <c r="E2" s="54"/>
      <c r="F2" s="54"/>
    </row>
    <row r="3" spans="1:6" ht="24.9" customHeight="1">
      <c r="A3" s="54" t="str">
        <f>OFERTA!A3</f>
        <v>CONSTRUCCION PAVIMENTO DE CONCRETO HIDRAULICO</v>
      </c>
      <c r="B3" s="54"/>
      <c r="C3" s="54"/>
      <c r="D3" s="54"/>
      <c r="E3" s="54"/>
      <c r="F3" s="54"/>
    </row>
    <row r="4" spans="1:6" ht="39.75" customHeight="1">
      <c r="A4" s="56" t="str">
        <f>OFERTA!A4</f>
        <v xml:space="preserve"> ALDEA CASCO URBANO, MUNICIPIO ORICA, DEPARTAMENTO DE FRANCISCO MORAZAN</v>
      </c>
      <c r="B4" s="56"/>
      <c r="C4" s="56"/>
      <c r="D4" s="56"/>
      <c r="E4" s="56"/>
      <c r="F4" s="56"/>
    </row>
    <row r="5" spans="1:6" ht="24.9" customHeight="1">
      <c r="A5" s="57" t="s">
        <v>20</v>
      </c>
      <c r="B5" s="57"/>
      <c r="C5" s="57"/>
      <c r="D5" s="57"/>
      <c r="E5" s="57"/>
      <c r="F5" s="57"/>
    </row>
    <row r="6" spans="1:6" ht="24.9" customHeight="1" thickBot="1">
      <c r="A6" s="58" t="s">
        <v>19</v>
      </c>
      <c r="B6" s="58"/>
      <c r="C6" s="58"/>
      <c r="D6" s="58"/>
      <c r="E6" s="58"/>
      <c r="F6" s="58"/>
    </row>
    <row r="7" spans="1:6" ht="14.25" customHeight="1">
      <c r="A7" s="35"/>
      <c r="B7" s="36"/>
      <c r="C7" s="36"/>
      <c r="D7" s="37" t="s">
        <v>5</v>
      </c>
    </row>
    <row r="8" spans="1:6" ht="14.25" customHeight="1">
      <c r="A8" s="38" t="s">
        <v>11</v>
      </c>
      <c r="B8" s="39" t="s">
        <v>12</v>
      </c>
      <c r="C8" s="39" t="s">
        <v>13</v>
      </c>
      <c r="D8" s="40" t="s">
        <v>7</v>
      </c>
    </row>
    <row r="9" spans="1:6" ht="14.25" customHeight="1">
      <c r="A9" s="38"/>
      <c r="B9" s="39"/>
      <c r="C9" s="39"/>
      <c r="D9" s="40" t="s">
        <v>9</v>
      </c>
    </row>
    <row r="10" spans="1:6" ht="33.75" customHeight="1">
      <c r="A10" s="60" t="s">
        <v>28</v>
      </c>
      <c r="B10" s="60"/>
      <c r="C10" s="60"/>
      <c r="D10" s="60"/>
    </row>
    <row r="11" spans="1:6" s="19" customFormat="1" ht="33.75" customHeight="1">
      <c r="A11" s="21">
        <v>1</v>
      </c>
      <c r="B11" s="8" t="s">
        <v>69</v>
      </c>
      <c r="C11" s="9" t="s">
        <v>33</v>
      </c>
      <c r="D11" s="20"/>
    </row>
    <row r="12" spans="1:6" s="19" customFormat="1" ht="33.75" customHeight="1">
      <c r="A12" s="21">
        <v>2</v>
      </c>
      <c r="B12" s="8" t="s">
        <v>70</v>
      </c>
      <c r="C12" s="9" t="s">
        <v>33</v>
      </c>
      <c r="D12" s="20"/>
    </row>
    <row r="13" spans="1:6" s="19" customFormat="1" ht="33.75" customHeight="1">
      <c r="A13" s="21">
        <v>3</v>
      </c>
      <c r="B13" s="8" t="s">
        <v>71</v>
      </c>
      <c r="C13" s="9" t="s">
        <v>33</v>
      </c>
      <c r="D13" s="20"/>
    </row>
    <row r="14" spans="1:6" s="19" customFormat="1" ht="33.75" customHeight="1">
      <c r="A14" s="21">
        <v>4</v>
      </c>
      <c r="B14" s="8" t="s">
        <v>72</v>
      </c>
      <c r="C14" s="9" t="s">
        <v>33</v>
      </c>
      <c r="D14" s="20"/>
    </row>
    <row r="15" spans="1:6" s="19" customFormat="1" ht="33.75" customHeight="1">
      <c r="A15" s="21">
        <v>5</v>
      </c>
      <c r="B15" s="8" t="s">
        <v>73</v>
      </c>
      <c r="C15" s="9" t="s">
        <v>33</v>
      </c>
      <c r="D15" s="20"/>
    </row>
    <row r="16" spans="1:6" s="19" customFormat="1" ht="33.75" customHeight="1">
      <c r="A16" s="21">
        <v>6</v>
      </c>
      <c r="B16" s="8" t="s">
        <v>74</v>
      </c>
      <c r="C16" s="9" t="s">
        <v>33</v>
      </c>
      <c r="D16" s="20"/>
    </row>
    <row r="17" spans="1:4" s="19" customFormat="1" ht="33.75" customHeight="1">
      <c r="A17" s="21">
        <v>7</v>
      </c>
      <c r="B17" s="8" t="s">
        <v>75</v>
      </c>
      <c r="C17" s="9" t="s">
        <v>33</v>
      </c>
      <c r="D17" s="20"/>
    </row>
    <row r="18" spans="1:4" s="19" customFormat="1" ht="33.75" customHeight="1">
      <c r="A18" s="21">
        <v>8</v>
      </c>
      <c r="B18" s="8" t="s">
        <v>76</v>
      </c>
      <c r="C18" s="9" t="s">
        <v>33</v>
      </c>
      <c r="D18" s="20"/>
    </row>
    <row r="19" spans="1:4" s="19" customFormat="1" ht="33.75" customHeight="1">
      <c r="A19" s="21">
        <v>9</v>
      </c>
      <c r="B19" s="8" t="s">
        <v>77</v>
      </c>
      <c r="C19" s="9" t="s">
        <v>44</v>
      </c>
      <c r="D19" s="20"/>
    </row>
    <row r="20" spans="1:4" s="19" customFormat="1" ht="33.75" customHeight="1">
      <c r="A20" s="21">
        <v>10</v>
      </c>
      <c r="B20" s="8" t="s">
        <v>78</v>
      </c>
      <c r="C20" s="9" t="s">
        <v>38</v>
      </c>
      <c r="D20" s="20"/>
    </row>
    <row r="21" spans="1:4" s="19" customFormat="1" ht="33.75" customHeight="1">
      <c r="A21" s="21">
        <v>11</v>
      </c>
      <c r="B21" s="8" t="s">
        <v>79</v>
      </c>
      <c r="C21" s="9" t="s">
        <v>34</v>
      </c>
      <c r="D21" s="20"/>
    </row>
    <row r="22" spans="1:4" s="19" customFormat="1" ht="33.75" customHeight="1">
      <c r="A22" s="21">
        <v>12</v>
      </c>
      <c r="B22" s="8" t="s">
        <v>80</v>
      </c>
      <c r="C22" s="9" t="s">
        <v>38</v>
      </c>
      <c r="D22" s="20"/>
    </row>
    <row r="23" spans="1:4" ht="33.75" customHeight="1">
      <c r="A23" s="21">
        <v>13</v>
      </c>
      <c r="B23" s="8" t="s">
        <v>81</v>
      </c>
      <c r="C23" s="9" t="s">
        <v>38</v>
      </c>
      <c r="D23" s="20"/>
    </row>
    <row r="24" spans="1:4" ht="30" customHeight="1">
      <c r="A24" s="21">
        <v>14</v>
      </c>
      <c r="B24" s="8" t="s">
        <v>82</v>
      </c>
      <c r="C24" s="9" t="s">
        <v>30</v>
      </c>
      <c r="D24" s="20"/>
    </row>
    <row r="25" spans="1:4" ht="30" customHeight="1">
      <c r="A25" s="60" t="s">
        <v>27</v>
      </c>
      <c r="B25" s="60"/>
      <c r="C25" s="60"/>
      <c r="D25" s="60"/>
    </row>
    <row r="26" spans="1:4" ht="30" customHeight="1">
      <c r="A26" s="21">
        <v>1</v>
      </c>
      <c r="B26" s="8" t="s">
        <v>83</v>
      </c>
      <c r="C26" s="9" t="s">
        <v>84</v>
      </c>
      <c r="D26" s="23"/>
    </row>
    <row r="27" spans="1:4" ht="30" customHeight="1">
      <c r="A27" s="21">
        <v>2</v>
      </c>
      <c r="B27" s="8" t="s">
        <v>85</v>
      </c>
      <c r="C27" s="9" t="s">
        <v>39</v>
      </c>
      <c r="D27" s="23"/>
    </row>
    <row r="28" spans="1:4" ht="34.5" customHeight="1">
      <c r="A28" s="60" t="s">
        <v>29</v>
      </c>
      <c r="B28" s="60"/>
      <c r="C28" s="60"/>
      <c r="D28" s="60"/>
    </row>
    <row r="29" spans="1:4" ht="34.5" customHeight="1">
      <c r="A29" s="21">
        <v>1</v>
      </c>
      <c r="B29" s="8" t="s">
        <v>86</v>
      </c>
      <c r="C29" s="9" t="s">
        <v>34</v>
      </c>
      <c r="D29" s="18"/>
    </row>
    <row r="30" spans="1:4" ht="34.5" customHeight="1">
      <c r="A30" s="21">
        <v>2</v>
      </c>
      <c r="B30" s="8" t="s">
        <v>87</v>
      </c>
      <c r="C30" s="9" t="s">
        <v>88</v>
      </c>
      <c r="D30" s="18"/>
    </row>
    <row r="31" spans="1:4" ht="34.5" customHeight="1">
      <c r="A31" s="21">
        <v>3</v>
      </c>
      <c r="B31" s="8" t="s">
        <v>89</v>
      </c>
      <c r="C31" s="9" t="s">
        <v>31</v>
      </c>
      <c r="D31" s="18"/>
    </row>
    <row r="32" spans="1:4" ht="34.5" customHeight="1">
      <c r="A32" s="21">
        <v>4</v>
      </c>
      <c r="B32" s="8" t="s">
        <v>90</v>
      </c>
      <c r="C32" s="9" t="s">
        <v>31</v>
      </c>
      <c r="D32" s="18"/>
    </row>
    <row r="33" spans="1:4" ht="34.5" customHeight="1">
      <c r="A33" s="21">
        <v>5</v>
      </c>
      <c r="B33" s="8" t="s">
        <v>91</v>
      </c>
      <c r="C33" s="9" t="s">
        <v>31</v>
      </c>
      <c r="D33" s="18"/>
    </row>
    <row r="34" spans="1:4" ht="34.5" customHeight="1">
      <c r="A34" s="21">
        <v>6</v>
      </c>
      <c r="B34" s="8" t="s">
        <v>92</v>
      </c>
      <c r="C34" s="9" t="s">
        <v>31</v>
      </c>
      <c r="D34" s="18"/>
    </row>
    <row r="35" spans="1:4" ht="34.5" customHeight="1">
      <c r="A35" s="21">
        <v>7</v>
      </c>
      <c r="B35" s="8" t="s">
        <v>93</v>
      </c>
      <c r="C35" s="9" t="s">
        <v>31</v>
      </c>
      <c r="D35" s="18"/>
    </row>
    <row r="36" spans="1:4" ht="34.5" customHeight="1">
      <c r="A36" s="21">
        <v>8</v>
      </c>
      <c r="B36" s="8" t="s">
        <v>94</v>
      </c>
      <c r="C36" s="9" t="s">
        <v>31</v>
      </c>
      <c r="D36" s="18"/>
    </row>
    <row r="37" spans="1:4" ht="34.5" customHeight="1">
      <c r="A37" s="21">
        <v>9</v>
      </c>
      <c r="B37" s="8" t="s">
        <v>95</v>
      </c>
      <c r="C37" s="9" t="s">
        <v>37</v>
      </c>
      <c r="D37" s="18"/>
    </row>
    <row r="38" spans="1:4" ht="34.5" customHeight="1">
      <c r="A38" s="21">
        <v>10</v>
      </c>
      <c r="B38" s="8" t="s">
        <v>96</v>
      </c>
      <c r="C38" s="9" t="s">
        <v>41</v>
      </c>
      <c r="D38" s="18"/>
    </row>
    <row r="39" spans="1:4" ht="34.5" customHeight="1">
      <c r="A39" s="21">
        <v>11</v>
      </c>
      <c r="B39" s="8" t="s">
        <v>97</v>
      </c>
      <c r="C39" s="9" t="s">
        <v>54</v>
      </c>
      <c r="D39" s="18"/>
    </row>
    <row r="40" spans="1:4" ht="34.5" customHeight="1">
      <c r="A40" s="21">
        <v>12</v>
      </c>
      <c r="B40" s="8" t="s">
        <v>98</v>
      </c>
      <c r="C40" s="9" t="s">
        <v>40</v>
      </c>
      <c r="D40" s="18"/>
    </row>
    <row r="41" spans="1:4" ht="34.5" customHeight="1">
      <c r="A41" s="21">
        <v>13</v>
      </c>
      <c r="B41" s="8" t="s">
        <v>99</v>
      </c>
      <c r="C41" s="9" t="s">
        <v>40</v>
      </c>
      <c r="D41" s="18"/>
    </row>
    <row r="42" spans="1:4" ht="34.5" customHeight="1">
      <c r="A42" s="21">
        <v>14</v>
      </c>
      <c r="B42" s="8" t="s">
        <v>100</v>
      </c>
      <c r="C42" s="9" t="s">
        <v>41</v>
      </c>
      <c r="D42" s="18"/>
    </row>
    <row r="43" spans="1:4" ht="34.5" customHeight="1">
      <c r="A43" s="21">
        <v>15</v>
      </c>
      <c r="B43" s="8" t="s">
        <v>101</v>
      </c>
      <c r="C43" s="9" t="s">
        <v>41</v>
      </c>
      <c r="D43" s="18"/>
    </row>
    <row r="44" spans="1:4" ht="34.5" customHeight="1">
      <c r="A44" s="21">
        <v>16</v>
      </c>
      <c r="B44" s="8" t="s">
        <v>102</v>
      </c>
      <c r="C44" s="9" t="s">
        <v>42</v>
      </c>
      <c r="D44" s="18"/>
    </row>
    <row r="45" spans="1:4" ht="34.5" customHeight="1">
      <c r="A45" s="21">
        <v>17</v>
      </c>
      <c r="B45" s="8" t="s">
        <v>103</v>
      </c>
      <c r="C45" s="9" t="s">
        <v>37</v>
      </c>
      <c r="D45" s="18"/>
    </row>
    <row r="46" spans="1:4" ht="34.5" customHeight="1">
      <c r="A46" s="21">
        <v>18</v>
      </c>
      <c r="B46" s="8" t="s">
        <v>68</v>
      </c>
      <c r="C46" s="9" t="s">
        <v>37</v>
      </c>
      <c r="D46" s="18"/>
    </row>
    <row r="47" spans="1:4" ht="34.5" customHeight="1">
      <c r="A47" s="59" t="s">
        <v>35</v>
      </c>
      <c r="B47" s="59"/>
      <c r="C47" s="59"/>
      <c r="D47" s="59"/>
    </row>
    <row r="48" spans="1:4" ht="34.5" customHeight="1">
      <c r="A48" s="21"/>
    </row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</sheetData>
  <mergeCells count="9">
    <mergeCell ref="A47:D47"/>
    <mergeCell ref="A28:D28"/>
    <mergeCell ref="A25:D25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view="pageBreakPreview" topLeftCell="A4" zoomScale="70" zoomScaleNormal="100" zoomScaleSheetLayoutView="70" workbookViewId="0">
      <selection activeCell="C14" sqref="C14"/>
    </sheetView>
  </sheetViews>
  <sheetFormatPr defaultColWidth="11.44140625" defaultRowHeight="13.2"/>
  <cols>
    <col min="1" max="1" width="4.6640625" style="4" customWidth="1"/>
    <col min="2" max="2" width="52" style="4" customWidth="1"/>
    <col min="3" max="3" width="20.6640625" style="5" customWidth="1"/>
    <col min="4" max="4" width="17.88671875" style="4" customWidth="1"/>
    <col min="5" max="5" width="21.6640625" style="4" hidden="1" customWidth="1"/>
    <col min="6" max="6" width="11.44140625" style="4" hidden="1" customWidth="1"/>
    <col min="7" max="16384" width="11.44140625" style="4"/>
  </cols>
  <sheetData>
    <row r="1" spans="1:6" ht="24.75" customHeight="1"/>
    <row r="2" spans="1:6" ht="24.9" customHeight="1">
      <c r="A2" s="54" t="str">
        <f>OFERTA!A2</f>
        <v>CD-FHIS-146-2022, CODIGO 109525</v>
      </c>
      <c r="B2" s="54"/>
      <c r="C2" s="54"/>
      <c r="D2" s="54"/>
      <c r="E2" s="54"/>
      <c r="F2" s="54"/>
    </row>
    <row r="3" spans="1:6" ht="24.9" customHeight="1">
      <c r="A3" s="54" t="str">
        <f>OFERTA!A3</f>
        <v>CONSTRUCCION PAVIMENTO DE CONCRETO HIDRAULICO</v>
      </c>
      <c r="B3" s="54"/>
      <c r="C3" s="54"/>
      <c r="D3" s="54"/>
      <c r="E3" s="54"/>
      <c r="F3" s="54"/>
    </row>
    <row r="4" spans="1:6" ht="30" customHeight="1">
      <c r="A4" s="56" t="str">
        <f>OFERTA!A4</f>
        <v xml:space="preserve"> ALDEA CASCO URBANO, MUNICIPIO ORICA, DEPARTAMENTO DE FRANCISCO MORAZAN</v>
      </c>
      <c r="B4" s="56"/>
      <c r="C4" s="56"/>
      <c r="D4" s="56"/>
      <c r="E4" s="56"/>
      <c r="F4" s="56"/>
    </row>
    <row r="5" spans="1:6" ht="24.9" customHeight="1">
      <c r="A5" s="57" t="s">
        <v>21</v>
      </c>
      <c r="B5" s="57"/>
      <c r="C5" s="57"/>
      <c r="D5" s="57"/>
      <c r="E5" s="57"/>
      <c r="F5" s="57"/>
    </row>
    <row r="6" spans="1:6" ht="24.9" customHeight="1" thickBot="1">
      <c r="A6" s="58" t="s">
        <v>19</v>
      </c>
      <c r="B6" s="58"/>
      <c r="C6" s="58"/>
      <c r="D6" s="58"/>
      <c r="E6" s="58"/>
      <c r="F6" s="58"/>
    </row>
    <row r="7" spans="1:6" ht="15" customHeight="1">
      <c r="A7" s="61" t="s">
        <v>11</v>
      </c>
      <c r="B7" s="63" t="s">
        <v>12</v>
      </c>
      <c r="C7" s="63" t="s">
        <v>13</v>
      </c>
      <c r="D7" s="37" t="s">
        <v>14</v>
      </c>
    </row>
    <row r="8" spans="1:6" ht="15" customHeight="1">
      <c r="A8" s="62"/>
      <c r="B8" s="64"/>
      <c r="C8" s="64"/>
      <c r="D8" s="40" t="s">
        <v>7</v>
      </c>
    </row>
    <row r="9" spans="1:6" ht="15" customHeight="1">
      <c r="A9" s="62"/>
      <c r="B9" s="64"/>
      <c r="C9" s="64"/>
      <c r="D9" s="40" t="s">
        <v>9</v>
      </c>
    </row>
    <row r="10" spans="1:6" ht="34.5" customHeight="1">
      <c r="A10" s="60" t="s">
        <v>15</v>
      </c>
      <c r="B10" s="60"/>
      <c r="C10" s="60"/>
      <c r="D10" s="60"/>
    </row>
    <row r="11" spans="1:6" ht="34.5" customHeight="1">
      <c r="A11" s="21">
        <v>1</v>
      </c>
      <c r="B11" s="8" t="s">
        <v>104</v>
      </c>
      <c r="C11" s="9" t="s">
        <v>16</v>
      </c>
      <c r="D11" s="6"/>
    </row>
    <row r="12" spans="1:6" ht="34.5" customHeight="1">
      <c r="A12" s="21">
        <v>2</v>
      </c>
      <c r="B12" s="8" t="s">
        <v>105</v>
      </c>
      <c r="C12" s="9" t="s">
        <v>16</v>
      </c>
      <c r="D12" s="6"/>
    </row>
    <row r="13" spans="1:6" ht="34.5" customHeight="1">
      <c r="A13" s="21">
        <v>3</v>
      </c>
      <c r="B13" s="8" t="s">
        <v>106</v>
      </c>
      <c r="C13" s="9" t="s">
        <v>16</v>
      </c>
      <c r="D13" s="6"/>
    </row>
    <row r="14" spans="1:6" ht="34.5" customHeight="1">
      <c r="A14" s="21">
        <v>4</v>
      </c>
      <c r="B14" s="8" t="s">
        <v>107</v>
      </c>
      <c r="C14" s="9" t="s">
        <v>16</v>
      </c>
      <c r="D14" s="6"/>
    </row>
    <row r="15" spans="1:6" ht="38.25" customHeight="1">
      <c r="A15" s="60" t="s">
        <v>26</v>
      </c>
      <c r="B15" s="60"/>
      <c r="C15" s="60"/>
      <c r="D15" s="60"/>
    </row>
    <row r="16" spans="1:6" ht="38.25" customHeight="1">
      <c r="A16" s="21">
        <v>1</v>
      </c>
      <c r="B16" s="8" t="s">
        <v>108</v>
      </c>
      <c r="C16" s="9" t="s">
        <v>16</v>
      </c>
      <c r="D16" s="6"/>
    </row>
    <row r="17" spans="1:4" ht="38.25" customHeight="1">
      <c r="A17" s="21">
        <v>2</v>
      </c>
      <c r="B17" s="8" t="s">
        <v>109</v>
      </c>
      <c r="C17" s="9" t="s">
        <v>16</v>
      </c>
      <c r="D17" s="6"/>
    </row>
    <row r="18" spans="1:4" ht="38.25" customHeight="1">
      <c r="A18" s="59" t="s">
        <v>35</v>
      </c>
      <c r="B18" s="59"/>
      <c r="C18" s="59"/>
      <c r="D18" s="59"/>
    </row>
  </sheetData>
  <mergeCells count="11">
    <mergeCell ref="A18:D18"/>
    <mergeCell ref="A15:D15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view="pageBreakPreview" zoomScale="70" zoomScaleNormal="100" zoomScaleSheetLayoutView="70" workbookViewId="0">
      <selection activeCell="G5" sqref="G5"/>
    </sheetView>
  </sheetViews>
  <sheetFormatPr defaultColWidth="11.5546875" defaultRowHeight="13.2"/>
  <cols>
    <col min="1" max="1" width="3.6640625" customWidth="1"/>
    <col min="2" max="2" width="80.6640625" customWidth="1"/>
    <col min="3" max="6" width="5.6640625" customWidth="1"/>
  </cols>
  <sheetData>
    <row r="1" spans="1:6" ht="24.75" customHeight="1">
      <c r="A1" s="54" t="str">
        <f>OFERTA!A2</f>
        <v>CD-FHIS-146-2022, CODIGO 109525</v>
      </c>
      <c r="B1" s="54"/>
      <c r="C1" s="54"/>
      <c r="D1" s="54"/>
      <c r="E1" s="54"/>
      <c r="F1" s="54"/>
    </row>
    <row r="2" spans="1:6" ht="24.9" customHeight="1">
      <c r="A2" s="54"/>
      <c r="B2" s="54"/>
      <c r="C2" s="54"/>
      <c r="D2" s="54"/>
      <c r="E2" s="54"/>
      <c r="F2" s="54"/>
    </row>
    <row r="3" spans="1:6" ht="24.9" customHeight="1">
      <c r="A3" s="54" t="str">
        <f>OFERTA!A3</f>
        <v>CONSTRUCCION PAVIMENTO DE CONCRETO HIDRAULICO</v>
      </c>
      <c r="B3" s="54"/>
      <c r="C3" s="54"/>
      <c r="D3" s="54"/>
      <c r="E3" s="54"/>
      <c r="F3" s="54"/>
    </row>
    <row r="4" spans="1:6" ht="24.9" customHeight="1">
      <c r="A4" s="56" t="str">
        <f>OFERTA!A4</f>
        <v xml:space="preserve"> ALDEA CASCO URBANO, MUNICIPIO ORICA, DEPARTAMENTO DE FRANCISCO MORAZAN</v>
      </c>
      <c r="B4" s="56"/>
      <c r="C4" s="56"/>
      <c r="D4" s="56"/>
      <c r="E4" s="56"/>
      <c r="F4" s="56"/>
    </row>
    <row r="5" spans="1:6" ht="24.9" customHeight="1">
      <c r="A5" s="54" t="s">
        <v>23</v>
      </c>
      <c r="B5" s="54"/>
      <c r="C5" s="54"/>
      <c r="D5" s="54"/>
      <c r="E5" s="54"/>
      <c r="F5" s="54"/>
    </row>
    <row r="6" spans="1:6" ht="24.9" customHeight="1">
      <c r="A6" s="69" t="s">
        <v>22</v>
      </c>
      <c r="B6" s="69"/>
      <c r="C6" s="69"/>
      <c r="D6" s="69"/>
      <c r="E6" s="69"/>
      <c r="F6" s="69"/>
    </row>
    <row r="7" spans="1:6" ht="15" customHeight="1">
      <c r="A7" s="60" t="s">
        <v>11</v>
      </c>
      <c r="B7" s="65" t="s">
        <v>25</v>
      </c>
      <c r="C7" s="67" t="s">
        <v>17</v>
      </c>
      <c r="D7" s="68"/>
      <c r="E7" s="68"/>
      <c r="F7" s="68"/>
    </row>
    <row r="8" spans="1:6" ht="15" customHeight="1">
      <c r="A8" s="60"/>
      <c r="B8" s="66"/>
      <c r="C8" s="41">
        <v>1</v>
      </c>
      <c r="D8" s="41">
        <v>2</v>
      </c>
      <c r="E8" s="41">
        <v>3</v>
      </c>
      <c r="F8" s="41">
        <v>4</v>
      </c>
    </row>
    <row r="9" spans="1:6" ht="18.899999999999999" customHeight="1">
      <c r="A9" s="3">
        <v>1</v>
      </c>
      <c r="B9" s="25"/>
      <c r="C9" s="2"/>
      <c r="D9" s="2"/>
      <c r="E9" s="2"/>
      <c r="F9" s="2"/>
    </row>
    <row r="10" spans="1:6" ht="18.899999999999999" customHeight="1">
      <c r="A10" s="3">
        <v>2</v>
      </c>
      <c r="B10" s="25"/>
      <c r="C10" s="2"/>
      <c r="D10" s="2"/>
      <c r="E10" s="2"/>
      <c r="F10" s="2"/>
    </row>
    <row r="11" spans="1:6" ht="18.899999999999999" customHeight="1">
      <c r="A11" s="3">
        <v>3</v>
      </c>
      <c r="B11" s="25"/>
      <c r="C11" s="2"/>
      <c r="D11" s="2"/>
      <c r="E11" s="2"/>
      <c r="F11" s="2"/>
    </row>
    <row r="12" spans="1:6" ht="18.899999999999999" customHeight="1">
      <c r="A12" s="3">
        <v>4</v>
      </c>
      <c r="B12" s="25"/>
      <c r="C12" s="2"/>
      <c r="D12" s="2"/>
      <c r="E12" s="2"/>
      <c r="F12" s="2"/>
    </row>
    <row r="13" spans="1:6" ht="18.899999999999999" customHeight="1">
      <c r="A13" s="3">
        <v>5</v>
      </c>
      <c r="B13" s="25"/>
      <c r="C13" s="2"/>
      <c r="D13" s="2"/>
      <c r="E13" s="2"/>
      <c r="F13" s="2"/>
    </row>
    <row r="14" spans="1:6" ht="18.899999999999999" customHeight="1">
      <c r="A14" s="3">
        <v>6</v>
      </c>
      <c r="B14" s="25"/>
      <c r="C14" s="2"/>
      <c r="D14" s="2"/>
      <c r="E14" s="2"/>
      <c r="F14" s="2"/>
    </row>
    <row r="15" spans="1:6" ht="18.899999999999999" customHeight="1">
      <c r="A15" s="3">
        <v>7</v>
      </c>
      <c r="B15" s="25"/>
      <c r="C15" s="2"/>
      <c r="D15" s="2"/>
      <c r="E15" s="2"/>
      <c r="F15" s="2"/>
    </row>
    <row r="16" spans="1:6" ht="18.899999999999999" customHeight="1">
      <c r="A16" s="3">
        <v>8</v>
      </c>
      <c r="B16" s="25"/>
      <c r="C16" s="2"/>
      <c r="D16" s="2"/>
      <c r="E16" s="2"/>
      <c r="F16" s="2"/>
    </row>
    <row r="17" spans="1:6" ht="18.899999999999999" customHeight="1">
      <c r="A17" s="3">
        <v>9</v>
      </c>
      <c r="B17" s="25"/>
      <c r="C17" s="2"/>
      <c r="D17" s="2"/>
      <c r="E17" s="2"/>
      <c r="F17" s="2"/>
    </row>
    <row r="18" spans="1:6" ht="18.899999999999999" customHeight="1">
      <c r="A18" s="3">
        <v>10</v>
      </c>
      <c r="B18" s="25"/>
      <c r="C18" s="2"/>
      <c r="D18" s="2"/>
      <c r="E18" s="2"/>
      <c r="F18" s="2"/>
    </row>
    <row r="19" spans="1:6" ht="18.899999999999999" customHeight="1">
      <c r="A19" s="3">
        <v>11</v>
      </c>
      <c r="B19" s="25"/>
      <c r="C19" s="2"/>
      <c r="D19" s="2"/>
      <c r="E19" s="2"/>
      <c r="F19" s="2"/>
    </row>
    <row r="20" spans="1:6" ht="18.899999999999999" customHeight="1">
      <c r="A20" s="3">
        <v>12</v>
      </c>
      <c r="B20" s="25"/>
      <c r="C20" s="2"/>
      <c r="D20" s="2"/>
      <c r="E20" s="2"/>
      <c r="F20" s="2"/>
    </row>
    <row r="21" spans="1:6" ht="18.899999999999999" customHeight="1">
      <c r="A21" s="3">
        <v>13</v>
      </c>
      <c r="B21" s="25"/>
      <c r="C21" s="2"/>
      <c r="D21" s="2"/>
      <c r="E21" s="2"/>
      <c r="F21" s="2"/>
    </row>
    <row r="22" spans="1:6" ht="18.899999999999999" customHeight="1">
      <c r="A22" s="3">
        <v>14</v>
      </c>
      <c r="B22" s="25"/>
      <c r="C22" s="2"/>
      <c r="D22" s="2"/>
      <c r="E22" s="2"/>
      <c r="F22" s="2"/>
    </row>
    <row r="23" spans="1:6" ht="18.899999999999999" customHeight="1">
      <c r="A23" s="3">
        <v>15</v>
      </c>
      <c r="B23" s="25"/>
      <c r="C23" s="2"/>
      <c r="D23" s="2"/>
      <c r="E23" s="2"/>
      <c r="F23" s="2"/>
    </row>
    <row r="24" spans="1:6" ht="18.899999999999999" customHeight="1">
      <c r="A24" s="3">
        <v>16</v>
      </c>
      <c r="B24" s="25"/>
      <c r="C24" s="2"/>
      <c r="D24" s="2"/>
      <c r="E24" s="2"/>
      <c r="F24" s="2"/>
    </row>
    <row r="25" spans="1:6" ht="18.899999999999999" customHeight="1">
      <c r="A25" s="3">
        <v>17</v>
      </c>
      <c r="B25" s="25"/>
      <c r="C25" s="2"/>
      <c r="D25" s="2"/>
      <c r="E25" s="2"/>
      <c r="F25" s="2"/>
    </row>
    <row r="26" spans="1:6" ht="18.899999999999999" customHeight="1">
      <c r="A26" s="3">
        <v>18</v>
      </c>
      <c r="B26" s="25"/>
      <c r="C26" s="2"/>
      <c r="D26" s="2"/>
      <c r="E26" s="2"/>
      <c r="F26" s="2"/>
    </row>
    <row r="27" spans="1:6" ht="18.899999999999999" customHeight="1">
      <c r="A27" s="3">
        <v>19</v>
      </c>
      <c r="B27" s="25"/>
      <c r="C27" s="2"/>
      <c r="D27" s="2"/>
      <c r="E27" s="2"/>
      <c r="F27" s="2"/>
    </row>
    <row r="28" spans="1:6" ht="18.899999999999999" customHeight="1">
      <c r="A28" s="3">
        <v>20</v>
      </c>
      <c r="B28" s="25"/>
      <c r="C28" s="2"/>
      <c r="D28" s="2"/>
      <c r="E28" s="2"/>
      <c r="F28" s="2"/>
    </row>
    <row r="29" spans="1:6" ht="18.75" customHeight="1">
      <c r="A29" s="3">
        <v>21</v>
      </c>
      <c r="B29" s="25"/>
      <c r="C29" s="2"/>
      <c r="D29" s="2"/>
      <c r="E29" s="2"/>
      <c r="F29" s="2"/>
    </row>
    <row r="30" spans="1:6" ht="19.5" customHeight="1">
      <c r="A30" s="3">
        <v>22</v>
      </c>
      <c r="B30" s="25"/>
      <c r="C30" s="2"/>
      <c r="D30" s="2"/>
      <c r="E30" s="2"/>
      <c r="F30" s="2"/>
    </row>
    <row r="31" spans="1:6" ht="19.5" customHeight="1">
      <c r="A31" s="3">
        <v>23</v>
      </c>
      <c r="B31" s="25"/>
      <c r="C31" s="2"/>
      <c r="D31" s="2"/>
      <c r="E31" s="2"/>
      <c r="F31" s="2"/>
    </row>
    <row r="32" spans="1:6" ht="20.25" customHeight="1">
      <c r="A32" s="3">
        <v>24</v>
      </c>
      <c r="B32" s="25"/>
      <c r="C32" s="2"/>
      <c r="D32" s="2"/>
      <c r="E32" s="2"/>
      <c r="F32" s="2"/>
    </row>
    <row r="33" spans="1:1">
      <c r="A33" s="26"/>
    </row>
  </sheetData>
  <mergeCells count="8">
    <mergeCell ref="A7:A8"/>
    <mergeCell ref="B7:B8"/>
    <mergeCell ref="C7:F7"/>
    <mergeCell ref="A1:F2"/>
    <mergeCell ref="A3:F3"/>
    <mergeCell ref="A4:F4"/>
    <mergeCell ref="A5:F5"/>
    <mergeCell ref="A6:F6"/>
  </mergeCells>
  <phoneticPr fontId="7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CRONOGRAMA!Print_Area</vt:lpstr>
      <vt:lpstr>'MANO DE OBRA'!Print_Area</vt:lpstr>
      <vt:lpstr>MATERIALES!Print_Area</vt:lpstr>
      <vt:lpstr>OFERTA!Print_Area</vt:lpstr>
      <vt:lpstr>'MANO DE OBRA'!Print_Titles</vt:lpstr>
      <vt:lpstr>MATERIALES!Print_Titles</vt:lpstr>
      <vt:lpstr>OFERTA!Print_Titles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Napoleon Ubilla</cp:lastModifiedBy>
  <cp:lastPrinted>2018-04-10T16:23:19Z</cp:lastPrinted>
  <dcterms:created xsi:type="dcterms:W3CDTF">2006-02-23T16:39:20Z</dcterms:created>
  <dcterms:modified xsi:type="dcterms:W3CDTF">2022-11-19T01:26:50Z</dcterms:modified>
</cp:coreProperties>
</file>