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2240" windowHeight="8415" tabRatio="712" activeTab="0"/>
  </bookViews>
  <sheets>
    <sheet name="REGION CENTRO SUR" sheetId="1" r:id="rId1"/>
    <sheet name="REGION NOR OCCIDENTAL" sheetId="2" r:id="rId2"/>
    <sheet name="REGION LITORAL ATLANTICO" sheetId="3" r:id="rId3"/>
    <sheet name="RESUMEN POR DEPARTAMENTO" sheetId="4" r:id="rId4"/>
    <sheet name="RESUMEN A NN" sheetId="5" r:id="rId5"/>
  </sheets>
  <definedNames>
    <definedName name="_xlnm.Print_Area" localSheetId="0">'REGION CENTRO SUR'!$A$1:$R$176</definedName>
    <definedName name="_xlnm.Print_Area" localSheetId="4">'RESUMEN A NN'!$A$1:$Q$31</definedName>
  </definedNames>
  <calcPr fullCalcOnLoad="1"/>
</workbook>
</file>

<file path=xl/sharedStrings.xml><?xml version="1.0" encoding="utf-8"?>
<sst xmlns="http://schemas.openxmlformats.org/spreadsheetml/2006/main" count="1050" uniqueCount="396">
  <si>
    <t>TOTAL</t>
  </si>
  <si>
    <t>SUB TOTAL</t>
  </si>
  <si>
    <t>CHOLUTECA</t>
  </si>
  <si>
    <t>EL PARAISO</t>
  </si>
  <si>
    <t>FRANCISCO MORAZAN</t>
  </si>
  <si>
    <t>COMAYAGUA</t>
  </si>
  <si>
    <t>ARMAMENTO</t>
  </si>
  <si>
    <t>PISTOLA</t>
  </si>
  <si>
    <t>DETECTOR DE METALES</t>
  </si>
  <si>
    <t>RADIO</t>
  </si>
  <si>
    <t>CHALECO</t>
  </si>
  <si>
    <t>ESCOPETA</t>
  </si>
  <si>
    <t>CINTURON</t>
  </si>
  <si>
    <t>TOLETE</t>
  </si>
  <si>
    <t>LINTERNA</t>
  </si>
  <si>
    <t>PORTA LINTERNA</t>
  </si>
  <si>
    <t>EQUIPO</t>
  </si>
  <si>
    <t>PORTA TOLETE</t>
  </si>
  <si>
    <t>FUNDA DE PISTOLA</t>
  </si>
  <si>
    <t>OLANCHO</t>
  </si>
  <si>
    <t>VALLE</t>
  </si>
  <si>
    <t>INTIBUCA</t>
  </si>
  <si>
    <t>LA PAZ</t>
  </si>
  <si>
    <t>La Libertad</t>
  </si>
  <si>
    <t>Central</t>
  </si>
  <si>
    <t>Minas de Oro</t>
  </si>
  <si>
    <t>Taulabé</t>
  </si>
  <si>
    <t>Comayagua</t>
  </si>
  <si>
    <t>URA</t>
  </si>
  <si>
    <t>Repetidora</t>
  </si>
  <si>
    <t>Siguatepeque</t>
  </si>
  <si>
    <t>Atención al Público</t>
  </si>
  <si>
    <t>Villa de San Antonio</t>
  </si>
  <si>
    <t>Esquías</t>
  </si>
  <si>
    <t>Microonda II</t>
  </si>
  <si>
    <t>LUGAR</t>
  </si>
  <si>
    <t>TIPO INSTALACION</t>
  </si>
  <si>
    <t>DEPARTAMENTO DE COMAYAGUA</t>
  </si>
  <si>
    <t>DEPARTAMENTO DE CHOLUTECA</t>
  </si>
  <si>
    <t>Cedeño</t>
  </si>
  <si>
    <t>Choluteca</t>
  </si>
  <si>
    <t>El Banquito</t>
  </si>
  <si>
    <t>El Triunfo</t>
  </si>
  <si>
    <t>Orocuina</t>
  </si>
  <si>
    <t>San Marcos de Colón</t>
  </si>
  <si>
    <t>Oficina Principal</t>
  </si>
  <si>
    <t>Morocelí</t>
  </si>
  <si>
    <t>Guinope</t>
  </si>
  <si>
    <t>Soledad</t>
  </si>
  <si>
    <t>Trojes</t>
  </si>
  <si>
    <t>Yuscarán</t>
  </si>
  <si>
    <t>Danlí</t>
  </si>
  <si>
    <t>El Paraíso</t>
  </si>
  <si>
    <t>Casa Blanca</t>
  </si>
  <si>
    <t>Cerro Jardines</t>
  </si>
  <si>
    <t>Monserrat</t>
  </si>
  <si>
    <t>Caseta Técnica</t>
  </si>
  <si>
    <t>Colonia Vista Hermosa</t>
  </si>
  <si>
    <t>Parqueo Empleados</t>
  </si>
  <si>
    <t>Comayaguela</t>
  </si>
  <si>
    <t>Colonia Alemán</t>
  </si>
  <si>
    <t>Miraflores</t>
  </si>
  <si>
    <t>Colonia La Vega</t>
  </si>
  <si>
    <t>Plantel</t>
  </si>
  <si>
    <t>URA La Vega</t>
  </si>
  <si>
    <t>Barrio El Bosque</t>
  </si>
  <si>
    <t>Antena</t>
  </si>
  <si>
    <t>Aldea Suyapa</t>
  </si>
  <si>
    <t>URA Suyapa</t>
  </si>
  <si>
    <t>Colonia Centro América</t>
  </si>
  <si>
    <t>Colonia Cerro Grande</t>
  </si>
  <si>
    <t>Hatillo</t>
  </si>
  <si>
    <t>Hato de En medio</t>
  </si>
  <si>
    <t>La Granja</t>
  </si>
  <si>
    <t>Loarque</t>
  </si>
  <si>
    <t>Ocotal</t>
  </si>
  <si>
    <t>Policarpo Paz</t>
  </si>
  <si>
    <t>Zambrano</t>
  </si>
  <si>
    <t>Río Abajo</t>
  </si>
  <si>
    <t>Triquilapa</t>
  </si>
  <si>
    <t>Cerro de Hula</t>
  </si>
  <si>
    <t>Santa Lucía</t>
  </si>
  <si>
    <t>Valle de Angeles</t>
  </si>
  <si>
    <t>Sabanagrande</t>
  </si>
  <si>
    <t>El Porvenir</t>
  </si>
  <si>
    <t>Guaimaca</t>
  </si>
  <si>
    <t>Ojojona</t>
  </si>
  <si>
    <t>San Ignacio</t>
  </si>
  <si>
    <t>San Juan de Flores</t>
  </si>
  <si>
    <t>Talanga</t>
  </si>
  <si>
    <t>Villa de San Francisco</t>
  </si>
  <si>
    <t>Amarateca</t>
  </si>
  <si>
    <t>Estación Terrena Lempira</t>
  </si>
  <si>
    <t>Cedros</t>
  </si>
  <si>
    <t>Suyatal</t>
  </si>
  <si>
    <t>Marale</t>
  </si>
  <si>
    <t>Piedra Zopilote</t>
  </si>
  <si>
    <t>10</t>
  </si>
  <si>
    <t>Jesús de Otoro</t>
  </si>
  <si>
    <t>La Esperanza</t>
  </si>
  <si>
    <t>URA El Uey</t>
  </si>
  <si>
    <t>Yamaranguila</t>
  </si>
  <si>
    <t xml:space="preserve">Caseta Técnica </t>
  </si>
  <si>
    <t>Guajiquiro</t>
  </si>
  <si>
    <t>Naguaterique</t>
  </si>
  <si>
    <t>Marcala</t>
  </si>
  <si>
    <t>Repetidora Tacán</t>
  </si>
  <si>
    <t>La Paz</t>
  </si>
  <si>
    <t>Santiago Puringla</t>
  </si>
  <si>
    <t>DEPARTAMENTO DE OLANCHO</t>
  </si>
  <si>
    <t>San Francisco de La Paz</t>
  </si>
  <si>
    <t>Campamento</t>
  </si>
  <si>
    <t>Catacamas</t>
  </si>
  <si>
    <t>Juticalpa</t>
  </si>
  <si>
    <t>San Francisco de Becerra</t>
  </si>
  <si>
    <t>San Esteban</t>
  </si>
  <si>
    <t>Ojo de Agua, Catacamas</t>
  </si>
  <si>
    <t>Amapala</t>
  </si>
  <si>
    <t>Nacaome</t>
  </si>
  <si>
    <t>San Lorenzo</t>
  </si>
  <si>
    <t>Goascorán</t>
  </si>
  <si>
    <t>Amatillo</t>
  </si>
  <si>
    <t>Langue</t>
  </si>
  <si>
    <t>Villaguaire</t>
  </si>
  <si>
    <t>Central/Atencion al Publico</t>
  </si>
  <si>
    <t>Cerro Negro</t>
  </si>
  <si>
    <t>URA/Atencion al Publico</t>
  </si>
  <si>
    <t>Microonda II/Atencion al cliente</t>
  </si>
  <si>
    <t>Pasivo</t>
  </si>
  <si>
    <t>Atencion al Publico</t>
  </si>
  <si>
    <t>Oficina Principal/Central</t>
  </si>
  <si>
    <t>03</t>
  </si>
  <si>
    <t>06</t>
  </si>
  <si>
    <t>07</t>
  </si>
  <si>
    <t>08</t>
  </si>
  <si>
    <t>12</t>
  </si>
  <si>
    <t>15</t>
  </si>
  <si>
    <t>17</t>
  </si>
  <si>
    <t>Caseta Técnica/Atencion Publico</t>
  </si>
  <si>
    <t>Concordia</t>
  </si>
  <si>
    <t>Agua Fría, Nacaome</t>
  </si>
  <si>
    <t>No.</t>
  </si>
  <si>
    <t>REGION CENTRO SUR</t>
  </si>
  <si>
    <t>Teupasenti</t>
  </si>
  <si>
    <t>San Juancito</t>
  </si>
  <si>
    <t>Tatumbla</t>
  </si>
  <si>
    <t>Patuca</t>
  </si>
  <si>
    <t>Contenedor Equipo de C</t>
  </si>
  <si>
    <t>Dulce Nombre de Culmi</t>
  </si>
  <si>
    <t>Chinacla Valle de Angeles</t>
  </si>
  <si>
    <t>Edificio Tecnico</t>
  </si>
  <si>
    <t>Gualaco</t>
  </si>
  <si>
    <t>PUESTOS</t>
  </si>
  <si>
    <t>Central oficina principal</t>
  </si>
  <si>
    <t>Parqueo Empleados arriba</t>
  </si>
  <si>
    <t>Kennedy cabinas publicas</t>
  </si>
  <si>
    <t>URA Planta Externa</t>
  </si>
  <si>
    <t>Central atencion al publico</t>
  </si>
  <si>
    <t>Fray-Pedro Juticalpa</t>
  </si>
  <si>
    <t>antena</t>
  </si>
  <si>
    <t>bañadero</t>
  </si>
  <si>
    <t>el boqueron</t>
  </si>
  <si>
    <t>colomoncagua</t>
  </si>
  <si>
    <t>0ficina principal</t>
  </si>
  <si>
    <t>DEPARTAMENTO DE EL PARAISO</t>
  </si>
  <si>
    <t>DEPARTAMENTO DE INTIBUCA</t>
  </si>
  <si>
    <t>DEPARTAMENTO DE LA PAZ</t>
  </si>
  <si>
    <t>DEPARTAMENTO DE VALLE</t>
  </si>
  <si>
    <t>DEPARTAMENTO DE FRANCISCO MORAZAN</t>
  </si>
  <si>
    <t xml:space="preserve">EMPRESA HONDUREÑA DE TELECOMUNICACIONES </t>
  </si>
  <si>
    <t xml:space="preserve">HONDUTEL </t>
  </si>
  <si>
    <t>SECCION DE SEGURIDAD INTERNA Y VIGILANCIA</t>
  </si>
  <si>
    <t>REGION NOR OCCIDENTAL</t>
  </si>
  <si>
    <t>DEPARTAMENTO DE COPAN</t>
  </si>
  <si>
    <t>Santa Rosa, Copan</t>
  </si>
  <si>
    <t>Agencia Central Telefonica</t>
  </si>
  <si>
    <t xml:space="preserve">Santa Rosa de Copan </t>
  </si>
  <si>
    <t>Almacen Regional</t>
  </si>
  <si>
    <t>Trinidad Copan</t>
  </si>
  <si>
    <t>Repetidora Multi Acceso</t>
  </si>
  <si>
    <t>San Jose Copan</t>
  </si>
  <si>
    <t>La entrada Copan</t>
  </si>
  <si>
    <t>Central Telefonica y Cb</t>
  </si>
  <si>
    <t>Cerro Negro Copan</t>
  </si>
  <si>
    <t>Repetidora Micro Onda</t>
  </si>
  <si>
    <t>Dulce nombre de Copan</t>
  </si>
  <si>
    <t xml:space="preserve">Central Telefonica  </t>
  </si>
  <si>
    <t>San Nicolás</t>
  </si>
  <si>
    <t>Corquín</t>
  </si>
  <si>
    <t>Central Telefonica</t>
  </si>
  <si>
    <t>Cucuyagua</t>
  </si>
  <si>
    <t>Copan Ruinas Copan</t>
  </si>
  <si>
    <t>Agencias Cab. Publicas</t>
  </si>
  <si>
    <t>Repetidora Pasiva</t>
  </si>
  <si>
    <t xml:space="preserve">Santa Rita Copan </t>
  </si>
  <si>
    <t>Florida Copan</t>
  </si>
  <si>
    <t>Chalmeca copan</t>
  </si>
  <si>
    <t>San jose buena vista</t>
  </si>
  <si>
    <t xml:space="preserve">El Paraiso Copan </t>
  </si>
  <si>
    <t>La Esperanza Copan</t>
  </si>
  <si>
    <t>DEPARTAMENTO DE CORTES</t>
  </si>
  <si>
    <t>San Pedro Sula</t>
  </si>
  <si>
    <t>Edificio Técnico 4Ta. Ave.</t>
  </si>
  <si>
    <t>Planta Externa La Puerta</t>
  </si>
  <si>
    <t>parqueo Empleados</t>
  </si>
  <si>
    <t>Cabinas Públicas</t>
  </si>
  <si>
    <t>Central URA La Puerta</t>
  </si>
  <si>
    <t>Central URA Montefresco</t>
  </si>
  <si>
    <t>Central URA Calpules</t>
  </si>
  <si>
    <t>Central URA R. Hernández</t>
  </si>
  <si>
    <t>Central URA Jardines</t>
  </si>
  <si>
    <t>Central URA La Prieto</t>
  </si>
  <si>
    <t>Central URA Chamelecón</t>
  </si>
  <si>
    <t>Choloma</t>
  </si>
  <si>
    <t>Central y Cabinas Públicas</t>
  </si>
  <si>
    <t>Puerto Cortés</t>
  </si>
  <si>
    <t>Central Arcos Uno</t>
  </si>
  <si>
    <t>Central, URA y Cabinas Publicas</t>
  </si>
  <si>
    <t>Omoa</t>
  </si>
  <si>
    <t>Central URA</t>
  </si>
  <si>
    <t>Cuyamel</t>
  </si>
  <si>
    <t>San Manuel</t>
  </si>
  <si>
    <t>Central URA y Cabinas Públicas</t>
  </si>
  <si>
    <t>La Lima</t>
  </si>
  <si>
    <t>Edificio Administrativo Atención Pub.</t>
  </si>
  <si>
    <t>Cofradía</t>
  </si>
  <si>
    <t>Central telefonica</t>
  </si>
  <si>
    <t>Villanueva</t>
  </si>
  <si>
    <t>Potrerillos</t>
  </si>
  <si>
    <t>Santa Cruz de Yojoa</t>
  </si>
  <si>
    <t>Río Lindo</t>
  </si>
  <si>
    <t>Peña Blanca</t>
  </si>
  <si>
    <t>Central Tel.</t>
  </si>
  <si>
    <t>San Antonio</t>
  </si>
  <si>
    <t>Babilonia cerro tigre</t>
  </si>
  <si>
    <t>Caseta Técnica Tel.</t>
  </si>
  <si>
    <t>San Francisco de Yojoa</t>
  </si>
  <si>
    <t>Shelter</t>
  </si>
  <si>
    <t>Gracias</t>
  </si>
  <si>
    <t>Edificio Central URA Cab. Pub.</t>
  </si>
  <si>
    <t>Valladolid</t>
  </si>
  <si>
    <t>Lepaera lempira</t>
  </si>
  <si>
    <t>Central URA Repetidora</t>
  </si>
  <si>
    <t>Erandique</t>
  </si>
  <si>
    <t>Caseta Técnica Administrativa</t>
  </si>
  <si>
    <t>Nueva Ocotepeque</t>
  </si>
  <si>
    <t>El Wisayote</t>
  </si>
  <si>
    <t>San Marcos</t>
  </si>
  <si>
    <t>Central y Cab. Pub.</t>
  </si>
  <si>
    <t>El Manzano</t>
  </si>
  <si>
    <t>Llano del Horno</t>
  </si>
  <si>
    <t>El Pedregal</t>
  </si>
  <si>
    <t>Santa Bárbara</t>
  </si>
  <si>
    <t>Edificio Central y Cabinas Públicas</t>
  </si>
  <si>
    <t>Quimistán</t>
  </si>
  <si>
    <t>Azacualpa</t>
  </si>
  <si>
    <t>Chimizales</t>
  </si>
  <si>
    <t>Las Vegas del Mochito</t>
  </si>
  <si>
    <t>San Luis</t>
  </si>
  <si>
    <t>Sula Santa Barbara</t>
  </si>
  <si>
    <t>San Jose Colinas</t>
  </si>
  <si>
    <t>Ojo de Aguila</t>
  </si>
  <si>
    <t>Caseta Técnica Repetidora</t>
  </si>
  <si>
    <t>Macuelizo</t>
  </si>
  <si>
    <t>La Arada</t>
  </si>
  <si>
    <t>Concepción del Norte</t>
  </si>
  <si>
    <t>Nueva Celilac</t>
  </si>
  <si>
    <t>El Naranjito</t>
  </si>
  <si>
    <t>La Flecha</t>
  </si>
  <si>
    <t>San Pedro de Zacapa</t>
  </si>
  <si>
    <t>Atima</t>
  </si>
  <si>
    <t>Estacion y repetidora</t>
  </si>
  <si>
    <t>Trinidad</t>
  </si>
  <si>
    <t>Edificio Administrativo y Cab. Pub.</t>
  </si>
  <si>
    <t>Repetidora multi Acceso</t>
  </si>
  <si>
    <t>Yoro</t>
  </si>
  <si>
    <t>Edificio Administrativo y Atenc.Púb.</t>
  </si>
  <si>
    <t>El Progreso</t>
  </si>
  <si>
    <t>Santa Rita</t>
  </si>
  <si>
    <t>El Negrito</t>
  </si>
  <si>
    <t>Morazán</t>
  </si>
  <si>
    <t>Portillo de Gionzáles</t>
  </si>
  <si>
    <t>Yorito</t>
  </si>
  <si>
    <t>Central Cabinas Públicas</t>
  </si>
  <si>
    <t>Sulaco</t>
  </si>
  <si>
    <t>Victoria</t>
  </si>
  <si>
    <t xml:space="preserve">Agencia   </t>
  </si>
  <si>
    <t>Jocón Vuelta del ganado</t>
  </si>
  <si>
    <t>Jocón yoro</t>
  </si>
  <si>
    <t>REGION LITORAL ATLANTICO</t>
  </si>
  <si>
    <t>La Ceiba</t>
  </si>
  <si>
    <t>Almacén</t>
  </si>
  <si>
    <t>Planta Externa</t>
  </si>
  <si>
    <t>edificio administrativo</t>
  </si>
  <si>
    <t>atencion al cliente</t>
  </si>
  <si>
    <t>Entrada principal</t>
  </si>
  <si>
    <t>Mezapa</t>
  </si>
  <si>
    <t>Tornabé</t>
  </si>
  <si>
    <t>Tela</t>
  </si>
  <si>
    <t>Arizona</t>
  </si>
  <si>
    <t>San Juan Pueblo</t>
  </si>
  <si>
    <t>El Pino</t>
  </si>
  <si>
    <t>Central y Público</t>
  </si>
  <si>
    <t>Saladito</t>
  </si>
  <si>
    <t>Sambo Creck</t>
  </si>
  <si>
    <t>Jutiapa</t>
  </si>
  <si>
    <t>Las Palmas</t>
  </si>
  <si>
    <t>San Francisco</t>
  </si>
  <si>
    <t>Salitron</t>
  </si>
  <si>
    <t>La Masica</t>
  </si>
  <si>
    <t>DEPARTAMENTO DE COLON</t>
  </si>
  <si>
    <t>Sonaguera Centro</t>
  </si>
  <si>
    <t>Atención al Público y Central</t>
  </si>
  <si>
    <t>Politron</t>
  </si>
  <si>
    <t xml:space="preserve">Saba </t>
  </si>
  <si>
    <t>Tocoa Barrio El Centro</t>
  </si>
  <si>
    <t>Trujillo Barrio El Centro</t>
  </si>
  <si>
    <t>Bonito Oriental Centro</t>
  </si>
  <si>
    <t xml:space="preserve">Atención al Público </t>
  </si>
  <si>
    <t>Calentura</t>
  </si>
  <si>
    <t>Brus Laguna</t>
  </si>
  <si>
    <t>Puerto Lempira</t>
  </si>
  <si>
    <t>Kaukira</t>
  </si>
  <si>
    <t>Ahuas</t>
  </si>
  <si>
    <t>Tansin</t>
  </si>
  <si>
    <t>Utila</t>
  </si>
  <si>
    <t>Guanaja tacho hill</t>
  </si>
  <si>
    <t>Guanaja Higueral</t>
  </si>
  <si>
    <t>guanaja  El Cayo</t>
  </si>
  <si>
    <t>Coxen Hole</t>
  </si>
  <si>
    <t>Frech Harbour</t>
  </si>
  <si>
    <t>Oak Ridge</t>
  </si>
  <si>
    <t>Coyoles Central</t>
  </si>
  <si>
    <t>El Ocote</t>
  </si>
  <si>
    <t>Cerro el Volcan</t>
  </si>
  <si>
    <t>Arenal</t>
  </si>
  <si>
    <t>Olanchito</t>
  </si>
  <si>
    <t>Santa Barbara</t>
  </si>
  <si>
    <t>Berlin</t>
  </si>
  <si>
    <t>COPAN</t>
  </si>
  <si>
    <t>04</t>
  </si>
  <si>
    <t>CORTES</t>
  </si>
  <si>
    <t>05</t>
  </si>
  <si>
    <t>LEMPIRA</t>
  </si>
  <si>
    <t>13</t>
  </si>
  <si>
    <t>OCOTEPEQUE</t>
  </si>
  <si>
    <t>14</t>
  </si>
  <si>
    <t>SANTA BARBARA</t>
  </si>
  <si>
    <t>16</t>
  </si>
  <si>
    <t>YORO</t>
  </si>
  <si>
    <t>18</t>
  </si>
  <si>
    <t>ATLANTIDA</t>
  </si>
  <si>
    <t>01</t>
  </si>
  <si>
    <t>COLON</t>
  </si>
  <si>
    <t>02</t>
  </si>
  <si>
    <t>GRACIAS A DIOS</t>
  </si>
  <si>
    <t>09</t>
  </si>
  <si>
    <t>ISLAS DE LA BAHIA</t>
  </si>
  <si>
    <t>11</t>
  </si>
  <si>
    <t>ARMAMENTO:</t>
  </si>
  <si>
    <t>PISTOLA CALIBRE 38 O 9 MM.</t>
  </si>
  <si>
    <t>ESCOPETA 12 O 16 DE BOMBA O SEMIAUTOMATICA</t>
  </si>
  <si>
    <t>EQUIPO DE COMUNICACIONES</t>
  </si>
  <si>
    <t>RADIOS DE COMUNICACION BASE DE PUESTO, UNO POR INSTALACION Y CON LA CAPACIDAD DE COMUNICARSE CON LAS DIFERENTES BASE DE LA MISMA CIUDAD</t>
  </si>
  <si>
    <t>RADIOS DE COMUNICACION ENTRE GUARDIAS DE UN MISMO PUESTO, UNO POR GUARDIA EN LAS INSTALACIONES QUE ESTE ASIGNADO MAS DE UN GUARDIA</t>
  </si>
  <si>
    <t>CENTRO SUR</t>
  </si>
  <si>
    <t>NOR OCCIDENTE</t>
  </si>
  <si>
    <t>LITORAL ATLANTICO</t>
  </si>
  <si>
    <t xml:space="preserve"> </t>
  </si>
  <si>
    <t>CHALECO ANTIBALAS</t>
  </si>
  <si>
    <t>DEPARTAMENTO DE LEMPIRA</t>
  </si>
  <si>
    <t>DEPARTAMENTO DE OCOTEPEQUE</t>
  </si>
  <si>
    <t>DEPARTAMENTO DE SANTA BARBARA</t>
  </si>
  <si>
    <t>DEPARTAMENTO DE YORO</t>
  </si>
  <si>
    <t>DEPARTAMENTO DE ATALNTIDA</t>
  </si>
  <si>
    <t>DEPARTAMENTO DE GRACIAS A DIOS</t>
  </si>
  <si>
    <t>DEPARTAMENTO DE ISLAS DE LA BAHIA</t>
  </si>
  <si>
    <t xml:space="preserve">RESUMEN </t>
  </si>
  <si>
    <t>RADIOS DE COMUNICACION BASE DE PUESTO, UNO POR INSTALACION Y CON LA CAPACIDAD DE COMUNICARSE CON LAS DIFERENTES BASE DE LA MISMA CIUDAD.</t>
  </si>
  <si>
    <t>RADIOS DE COMUNICACION ENTRE GUARDIAS DE UN MISMO PUESTO, UNO POR GUARDIA EN LAS INSTALACIONES QUE ESTE ASIGNADO MAS DE UN GUARDIA.</t>
  </si>
  <si>
    <t>PARA EL PERSONAL DE SEGURIDAD EN INSTALACIONES CRITICAS, ATENCION AL PUBLICO Y CAPTACION DE VALORES.</t>
  </si>
  <si>
    <t>Cadena Entrada y salida</t>
  </si>
  <si>
    <t>Atencion al cliente entrada principal</t>
  </si>
  <si>
    <t>Puerta de vidrio salida de empleados</t>
  </si>
  <si>
    <t>Parque Empleados ura y central</t>
  </si>
  <si>
    <t>Cerro san pedro</t>
  </si>
  <si>
    <t>Ura, Central y Atencion al publico</t>
  </si>
  <si>
    <t>Oficina y central</t>
  </si>
  <si>
    <t>atencion al cliente y central</t>
  </si>
  <si>
    <t>torre</t>
  </si>
  <si>
    <t>central telefonica y adsl</t>
  </si>
  <si>
    <t>REQUERIMIENTOS DE SEGURIDAD POR DEPARTAMENTO GEOGRAFICO  ANEXO I</t>
  </si>
  <si>
    <t>REQUERIMIENTOS DE SEGURIDAD A NIVEL NACIONAL  ANEXO I</t>
  </si>
  <si>
    <t>REQUERIMIENTOS DE SEGURIDAD ENERO A DICIEMBRE AÑO 2015 ANEXO I</t>
  </si>
  <si>
    <t>ENERO A DICIEMBRE DEL AÑO 2015</t>
  </si>
  <si>
    <t>ENERO A DICIEMBRE AÑO 2015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</si>
</sst>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&quot;L.&quot;\ #,##0;&quot;L.&quot;\ \-#,##0"/>
    <numFmt numFmtId="173" formatCode="&quot;L.&quot;\ #,##0;[Red]&quot;L.&quot;\ \-#,##0"/>
    <numFmt numFmtId="174" formatCode="&quot;L.&quot;\ #,##0.00;&quot;L.&quot;\ \-#,##0.00"/>
    <numFmt numFmtId="175" formatCode="&quot;L.&quot;\ #,##0.00;[Red]&quot;L.&quot;\ \-#,##0.00"/>
    <numFmt numFmtId="176" formatCode="_ &quot;L.&quot;\ * #,##0_ ;_ &quot;L.&quot;\ * \-#,##0_ ;_ &quot;L.&quot;\ * &quot;-&quot;_ ;_ @_ "/>
    <numFmt numFmtId="177" formatCode="_ * #,##0_ ;_ * \-#,##0_ ;_ * &quot;-&quot;_ ;_ @_ "/>
    <numFmt numFmtId="178" formatCode="_ &quot;L.&quot;\ * #,##0.00_ ;_ &quot;L.&quot;\ * \-#,##0.00_ ;_ &quot;L.&quot;\ * &quot;-&quot;??_ ;_ @_ "/>
    <numFmt numFmtId="179" formatCode="_ * #,##0.00_ ;_ * \-#,##0.00_ ;_ * &quot;-&quot;??_ ;_ @_ "/>
    <numFmt numFmtId="180" formatCode="&quot;L.&quot;#,##0_);\(&quot;L.&quot;#,##0\)"/>
    <numFmt numFmtId="181" formatCode="&quot;L.&quot;#,##0_);[Red]\(&quot;L.&quot;#,##0\)"/>
    <numFmt numFmtId="182" formatCode="&quot;L.&quot;#,##0.00_);\(&quot;L.&quot;#,##0.00\)"/>
    <numFmt numFmtId="183" formatCode="&quot;L.&quot;#,##0.00_);[Red]\(&quot;L.&quot;#,##0.00\)"/>
    <numFmt numFmtId="184" formatCode="_(&quot;L.&quot;* #,##0_);_(&quot;L.&quot;* \(#,##0\);_(&quot;L.&quot;* &quot;-&quot;_);_(@_)"/>
    <numFmt numFmtId="185" formatCode="_(&quot;L.&quot;* #,##0.00_);_(&quot;L.&quot;* \(#,##0.00\);_(&quot;L.&quot;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C0A]dddd\,\ dd&quot; de &quot;mmmm&quot; de &quot;yyyy"/>
    <numFmt numFmtId="191" formatCode="_([$€-2]\ * #,##0.00_);_([$€-2]\ * \(#,##0.00\);_([$€-2]\ * &quot;-&quot;??_)"/>
    <numFmt numFmtId="192" formatCode="[$-480A]dddd\,\ dd&quot; de &quot;mmmm&quot; de &quot;yyyy"/>
    <numFmt numFmtId="193" formatCode="[$-480A]hh:mm:ss\ AM/PM"/>
  </numFmts>
  <fonts count="45">
    <font>
      <sz val="14"/>
      <name val="Times New Roman"/>
      <family val="1"/>
    </font>
    <font>
      <sz val="10"/>
      <name val="Arial"/>
      <family val="0"/>
    </font>
    <font>
      <sz val="8"/>
      <name val="Times New Roman"/>
      <family val="1"/>
    </font>
    <font>
      <u val="single"/>
      <sz val="10.5"/>
      <color indexed="12"/>
      <name val="Times New Roman"/>
      <family val="1"/>
    </font>
    <font>
      <u val="single"/>
      <sz val="10.5"/>
      <color indexed="36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0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b/>
      <sz val="12"/>
      <name val="Cambria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63"/>
      <name val="Arial"/>
      <family val="2"/>
    </font>
    <font>
      <b/>
      <sz val="10"/>
      <color indexed="6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/>
      <right style="double"/>
      <top/>
      <bottom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/>
      <bottom style="double"/>
    </border>
    <border>
      <left/>
      <right/>
      <top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36" fillId="16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6">
    <xf numFmtId="0" fontId="0" fillId="0" borderId="0" xfId="0" applyAlignment="1">
      <alignment/>
    </xf>
    <xf numFmtId="0" fontId="0" fillId="24" borderId="0" xfId="0" applyFill="1" applyAlignment="1">
      <alignment/>
    </xf>
    <xf numFmtId="0" fontId="6" fillId="24" borderId="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3" fillId="23" borderId="16" xfId="0" applyNumberFormat="1" applyFont="1" applyFill="1" applyBorder="1" applyAlignment="1">
      <alignment horizontal="center" vertical="center" wrapText="1" shrinkToFit="1" readingOrder="1"/>
    </xf>
    <xf numFmtId="0" fontId="13" fillId="23" borderId="16" xfId="0" applyFont="1" applyFill="1" applyBorder="1" applyAlignment="1">
      <alignment horizontal="center" vertical="center" wrapText="1" shrinkToFit="1" readingOrder="1"/>
    </xf>
    <xf numFmtId="0" fontId="10" fillId="24" borderId="0" xfId="0" applyFont="1" applyFill="1" applyBorder="1" applyAlignment="1">
      <alignment/>
    </xf>
    <xf numFmtId="0" fontId="10" fillId="24" borderId="0" xfId="0" applyFont="1" applyFill="1" applyAlignment="1">
      <alignment/>
    </xf>
    <xf numFmtId="0" fontId="10" fillId="24" borderId="0" xfId="0" applyFont="1" applyFill="1" applyAlignment="1">
      <alignment horizontal="center"/>
    </xf>
    <xf numFmtId="0" fontId="6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24" borderId="22" xfId="0" applyFill="1" applyBorder="1" applyAlignment="1">
      <alignment/>
    </xf>
    <xf numFmtId="0" fontId="11" fillId="24" borderId="0" xfId="0" applyFont="1" applyFill="1" applyAlignment="1">
      <alignment/>
    </xf>
    <xf numFmtId="49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/>
    </xf>
    <xf numFmtId="49" fontId="9" fillId="0" borderId="24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4" fillId="16" borderId="16" xfId="0" applyNumberFormat="1" applyFont="1" applyFill="1" applyBorder="1" applyAlignment="1">
      <alignment horizontal="center" vertical="center" wrapText="1" shrinkToFit="1" readingOrder="1"/>
    </xf>
    <xf numFmtId="0" fontId="14" fillId="16" borderId="16" xfId="0" applyFont="1" applyFill="1" applyBorder="1" applyAlignment="1">
      <alignment horizontal="center" vertical="center" wrapText="1" shrinkToFit="1" readingOrder="1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24" borderId="0" xfId="0" applyFont="1" applyFill="1" applyAlignment="1">
      <alignment/>
    </xf>
    <xf numFmtId="0" fontId="17" fillId="0" borderId="0" xfId="0" applyFont="1" applyAlignment="1">
      <alignment/>
    </xf>
    <xf numFmtId="0" fontId="10" fillId="0" borderId="0" xfId="0" applyFont="1" applyFill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6" fillId="0" borderId="26" xfId="0" applyFont="1" applyBorder="1" applyAlignment="1" applyProtection="1">
      <alignment horizontal="center"/>
      <protection/>
    </xf>
    <xf numFmtId="0" fontId="16" fillId="0" borderId="27" xfId="0" applyFont="1" applyBorder="1" applyAlignment="1" applyProtection="1">
      <alignment horizontal="center"/>
      <protection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2" xfId="0" applyFont="1" applyBorder="1" applyAlignment="1" applyProtection="1">
      <alignment horizontal="center"/>
      <protection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 applyProtection="1">
      <alignment horizontal="center"/>
      <protection/>
    </xf>
    <xf numFmtId="0" fontId="20" fillId="0" borderId="0" xfId="0" applyFont="1" applyAlignment="1">
      <alignment/>
    </xf>
    <xf numFmtId="0" fontId="20" fillId="0" borderId="19" xfId="0" applyFont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 applyProtection="1">
      <alignment horizontal="center"/>
      <protection/>
    </xf>
    <xf numFmtId="0" fontId="20" fillId="0" borderId="11" xfId="0" applyFont="1" applyBorder="1" applyAlignment="1">
      <alignment horizontal="center"/>
    </xf>
    <xf numFmtId="0" fontId="20" fillId="0" borderId="14" xfId="0" applyFont="1" applyBorder="1" applyAlignment="1" applyProtection="1">
      <alignment horizontal="center"/>
      <protection/>
    </xf>
    <xf numFmtId="0" fontId="20" fillId="0" borderId="30" xfId="0" applyFont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24" xfId="0" applyFont="1" applyBorder="1" applyAlignment="1" applyProtection="1">
      <alignment horizontal="center"/>
      <protection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/>
      <protection/>
    </xf>
    <xf numFmtId="0" fontId="20" fillId="0" borderId="17" xfId="0" applyFont="1" applyFill="1" applyBorder="1" applyAlignment="1">
      <alignment horizontal="center"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>
      <alignment horizontal="center"/>
    </xf>
    <xf numFmtId="0" fontId="20" fillId="0" borderId="14" xfId="0" applyFont="1" applyFill="1" applyBorder="1" applyAlignment="1" applyProtection="1">
      <alignment horizontal="center"/>
      <protection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24" xfId="0" applyFont="1" applyFill="1" applyBorder="1" applyAlignment="1" applyProtection="1">
      <alignment horizontal="center"/>
      <protection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 applyProtection="1">
      <alignment horizontal="center"/>
      <protection/>
    </xf>
    <xf numFmtId="0" fontId="20" fillId="0" borderId="18" xfId="0" applyFont="1" applyBorder="1" applyAlignment="1">
      <alignment horizontal="center"/>
    </xf>
    <xf numFmtId="0" fontId="20" fillId="0" borderId="10" xfId="0" applyFont="1" applyBorder="1" applyAlignment="1" applyProtection="1">
      <alignment horizontal="center"/>
      <protection/>
    </xf>
    <xf numFmtId="0" fontId="20" fillId="0" borderId="10" xfId="0" applyFont="1" applyBorder="1" applyAlignment="1">
      <alignment horizontal="center"/>
    </xf>
    <xf numFmtId="0" fontId="20" fillId="0" borderId="15" xfId="0" applyFont="1" applyBorder="1" applyAlignment="1" applyProtection="1">
      <alignment horizontal="center"/>
      <protection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0" xfId="0" applyFont="1" applyFill="1" applyAlignment="1">
      <alignment/>
    </xf>
    <xf numFmtId="0" fontId="1" fillId="0" borderId="12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>
      <alignment horizontal="center"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9" fillId="0" borderId="26" xfId="0" applyFont="1" applyBorder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>
      <alignment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3" fillId="23" borderId="32" xfId="0" applyNumberFormat="1" applyFont="1" applyFill="1" applyBorder="1" applyAlignment="1">
      <alignment horizontal="center" vertical="center" wrapText="1" shrinkToFit="1" readingOrder="1"/>
    </xf>
    <xf numFmtId="0" fontId="13" fillId="23" borderId="32" xfId="0" applyFont="1" applyFill="1" applyBorder="1" applyAlignment="1">
      <alignment horizontal="center" vertical="center" wrapText="1" shrinkToFit="1" readingOrder="1"/>
    </xf>
    <xf numFmtId="0" fontId="1" fillId="0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 applyProtection="1">
      <alignment horizontal="center"/>
      <protection/>
    </xf>
    <xf numFmtId="0" fontId="1" fillId="0" borderId="28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28" xfId="0" applyFont="1" applyFill="1" applyBorder="1" applyAlignment="1" applyProtection="1">
      <alignment horizontal="center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23" fillId="24" borderId="0" xfId="0" applyFont="1" applyFill="1" applyAlignment="1">
      <alignment/>
    </xf>
    <xf numFmtId="0" fontId="23" fillId="0" borderId="0" xfId="0" applyFont="1" applyAlignment="1">
      <alignment/>
    </xf>
    <xf numFmtId="0" fontId="9" fillId="24" borderId="0" xfId="0" applyFont="1" applyFill="1" applyAlignment="1">
      <alignment/>
    </xf>
    <xf numFmtId="0" fontId="9" fillId="0" borderId="0" xfId="0" applyFont="1" applyAlignment="1">
      <alignment/>
    </xf>
    <xf numFmtId="0" fontId="14" fillId="16" borderId="32" xfId="0" applyNumberFormat="1" applyFont="1" applyFill="1" applyBorder="1" applyAlignment="1">
      <alignment horizontal="center" vertical="center" wrapText="1" shrinkToFit="1" readingOrder="1"/>
    </xf>
    <xf numFmtId="0" fontId="14" fillId="16" borderId="32" xfId="0" applyFont="1" applyFill="1" applyBorder="1" applyAlignment="1">
      <alignment horizontal="center" vertical="center" wrapText="1" shrinkToFit="1" readingOrder="1"/>
    </xf>
    <xf numFmtId="0" fontId="9" fillId="24" borderId="0" xfId="0" applyFont="1" applyFill="1" applyBorder="1" applyAlignment="1">
      <alignment/>
    </xf>
    <xf numFmtId="0" fontId="0" fillId="24" borderId="36" xfId="0" applyFill="1" applyBorder="1" applyAlignment="1">
      <alignment/>
    </xf>
    <xf numFmtId="0" fontId="18" fillId="24" borderId="36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0" xfId="0" applyFont="1" applyFill="1" applyAlignment="1">
      <alignment/>
    </xf>
    <xf numFmtId="0" fontId="10" fillId="24" borderId="22" xfId="0" applyFont="1" applyFill="1" applyBorder="1" applyAlignment="1">
      <alignment/>
    </xf>
    <xf numFmtId="0" fontId="25" fillId="24" borderId="0" xfId="0" applyFont="1" applyFill="1" applyAlignment="1">
      <alignment/>
    </xf>
    <xf numFmtId="0" fontId="25" fillId="0" borderId="0" xfId="0" applyFont="1" applyAlignment="1">
      <alignment/>
    </xf>
    <xf numFmtId="0" fontId="13" fillId="16" borderId="16" xfId="0" applyNumberFormat="1" applyFont="1" applyFill="1" applyBorder="1" applyAlignment="1">
      <alignment horizontal="center" vertical="center" wrapText="1" shrinkToFit="1" readingOrder="1"/>
    </xf>
    <xf numFmtId="0" fontId="13" fillId="16" borderId="16" xfId="0" applyFont="1" applyFill="1" applyBorder="1" applyAlignment="1">
      <alignment horizontal="center" vertical="center" wrapText="1" shrinkToFit="1" readingOrder="1"/>
    </xf>
    <xf numFmtId="0" fontId="6" fillId="24" borderId="0" xfId="0" applyFont="1" applyFill="1" applyAlignment="1">
      <alignment/>
    </xf>
    <xf numFmtId="0" fontId="19" fillId="24" borderId="0" xfId="0" applyFont="1" applyFill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49" fontId="22" fillId="0" borderId="19" xfId="0" applyNumberFormat="1" applyFont="1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49" fontId="22" fillId="0" borderId="23" xfId="0" applyNumberFormat="1" applyFont="1" applyBorder="1" applyAlignment="1">
      <alignment horizontal="center"/>
    </xf>
    <xf numFmtId="0" fontId="22" fillId="0" borderId="24" xfId="0" applyFont="1" applyBorder="1" applyAlignment="1">
      <alignment/>
    </xf>
    <xf numFmtId="0" fontId="22" fillId="0" borderId="24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8" fillId="24" borderId="27" xfId="0" applyFont="1" applyFill="1" applyBorder="1" applyAlignment="1">
      <alignment horizontal="center"/>
    </xf>
    <xf numFmtId="0" fontId="22" fillId="24" borderId="25" xfId="0" applyFont="1" applyFill="1" applyBorder="1" applyAlignment="1">
      <alignment horizontal="center"/>
    </xf>
    <xf numFmtId="0" fontId="17" fillId="24" borderId="0" xfId="0" applyFont="1" applyFill="1" applyAlignment="1">
      <alignment/>
    </xf>
    <xf numFmtId="0" fontId="20" fillId="0" borderId="18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 applyProtection="1">
      <alignment horizontal="center"/>
      <protection/>
    </xf>
    <xf numFmtId="0" fontId="20" fillId="0" borderId="15" xfId="0" applyFont="1" applyFill="1" applyBorder="1" applyAlignment="1" applyProtection="1">
      <alignment horizontal="center"/>
      <protection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24" borderId="37" xfId="0" applyFont="1" applyFill="1" applyBorder="1" applyAlignment="1">
      <alignment horizontal="center" vertical="center"/>
    </xf>
    <xf numFmtId="0" fontId="5" fillId="24" borderId="38" xfId="0" applyFont="1" applyFill="1" applyBorder="1" applyAlignment="1">
      <alignment horizontal="center" vertical="center"/>
    </xf>
    <xf numFmtId="0" fontId="5" fillId="24" borderId="40" xfId="0" applyFont="1" applyFill="1" applyBorder="1" applyAlignment="1">
      <alignment horizontal="center" vertical="center"/>
    </xf>
    <xf numFmtId="0" fontId="12" fillId="23" borderId="16" xfId="0" applyFont="1" applyFill="1" applyBorder="1" applyAlignment="1">
      <alignment horizontal="center" vertical="center"/>
    </xf>
    <xf numFmtId="0" fontId="12" fillId="23" borderId="37" xfId="0" applyFont="1" applyFill="1" applyBorder="1" applyAlignment="1">
      <alignment horizontal="center" vertical="center"/>
    </xf>
    <xf numFmtId="0" fontId="12" fillId="23" borderId="40" xfId="0" applyFont="1" applyFill="1" applyBorder="1" applyAlignment="1">
      <alignment horizontal="center" vertical="center"/>
    </xf>
    <xf numFmtId="0" fontId="5" fillId="24" borderId="41" xfId="0" applyFont="1" applyFill="1" applyBorder="1" applyAlignment="1">
      <alignment horizontal="center" vertical="center"/>
    </xf>
    <xf numFmtId="0" fontId="5" fillId="24" borderId="42" xfId="0" applyFont="1" applyFill="1" applyBorder="1" applyAlignment="1">
      <alignment horizontal="center" vertical="center"/>
    </xf>
    <xf numFmtId="0" fontId="5" fillId="24" borderId="43" xfId="0" applyFont="1" applyFill="1" applyBorder="1" applyAlignment="1">
      <alignment horizontal="center" vertical="center"/>
    </xf>
    <xf numFmtId="0" fontId="43" fillId="16" borderId="41" xfId="0" applyFont="1" applyFill="1" applyBorder="1" applyAlignment="1">
      <alignment horizontal="center"/>
    </xf>
    <xf numFmtId="0" fontId="43" fillId="16" borderId="42" xfId="0" applyFont="1" applyFill="1" applyBorder="1" applyAlignment="1">
      <alignment horizontal="center"/>
    </xf>
    <xf numFmtId="0" fontId="43" fillId="16" borderId="43" xfId="0" applyFont="1" applyFill="1" applyBorder="1" applyAlignment="1">
      <alignment horizontal="center"/>
    </xf>
    <xf numFmtId="0" fontId="43" fillId="16" borderId="44" xfId="0" applyFont="1" applyFill="1" applyBorder="1" applyAlignment="1">
      <alignment horizontal="center"/>
    </xf>
    <xf numFmtId="0" fontId="43" fillId="16" borderId="0" xfId="0" applyFont="1" applyFill="1" applyBorder="1" applyAlignment="1">
      <alignment horizontal="center"/>
    </xf>
    <xf numFmtId="0" fontId="43" fillId="16" borderId="22" xfId="0" applyFont="1" applyFill="1" applyBorder="1" applyAlignment="1">
      <alignment horizontal="center"/>
    </xf>
    <xf numFmtId="0" fontId="9" fillId="16" borderId="44" xfId="0" applyFont="1" applyFill="1" applyBorder="1" applyAlignment="1">
      <alignment horizontal="center"/>
    </xf>
    <xf numFmtId="0" fontId="9" fillId="16" borderId="0" xfId="0" applyFont="1" applyFill="1" applyBorder="1" applyAlignment="1">
      <alignment horizontal="center"/>
    </xf>
    <xf numFmtId="0" fontId="9" fillId="16" borderId="22" xfId="0" applyFont="1" applyFill="1" applyBorder="1" applyAlignment="1">
      <alignment horizontal="center"/>
    </xf>
    <xf numFmtId="0" fontId="8" fillId="16" borderId="44" xfId="0" applyFont="1" applyFill="1" applyBorder="1" applyAlignment="1">
      <alignment horizontal="center"/>
    </xf>
    <xf numFmtId="0" fontId="8" fillId="16" borderId="0" xfId="0" applyFont="1" applyFill="1" applyBorder="1" applyAlignment="1">
      <alignment horizontal="center"/>
    </xf>
    <xf numFmtId="0" fontId="8" fillId="16" borderId="22" xfId="0" applyFont="1" applyFill="1" applyBorder="1" applyAlignment="1">
      <alignment horizontal="center"/>
    </xf>
    <xf numFmtId="0" fontId="9" fillId="16" borderId="45" xfId="0" applyFont="1" applyFill="1" applyBorder="1" applyAlignment="1">
      <alignment horizontal="center"/>
    </xf>
    <xf numFmtId="0" fontId="9" fillId="16" borderId="34" xfId="0" applyFont="1" applyFill="1" applyBorder="1" applyAlignment="1">
      <alignment horizontal="center"/>
    </xf>
    <xf numFmtId="0" fontId="9" fillId="16" borderId="33" xfId="0" applyFont="1" applyFill="1" applyBorder="1" applyAlignment="1">
      <alignment horizontal="center"/>
    </xf>
    <xf numFmtId="0" fontId="12" fillId="23" borderId="32" xfId="0" applyFont="1" applyFill="1" applyBorder="1" applyAlignment="1">
      <alignment horizontal="center" vertical="center"/>
    </xf>
    <xf numFmtId="0" fontId="12" fillId="23" borderId="46" xfId="0" applyFont="1" applyFill="1" applyBorder="1" applyAlignment="1">
      <alignment horizontal="center" vertical="center"/>
    </xf>
    <xf numFmtId="0" fontId="12" fillId="23" borderId="38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2" fillId="23" borderId="48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4" fillId="16" borderId="16" xfId="0" applyFont="1" applyFill="1" applyBorder="1" applyAlignment="1">
      <alignment horizontal="center" vertical="center"/>
    </xf>
    <xf numFmtId="0" fontId="14" fillId="16" borderId="37" xfId="0" applyFont="1" applyFill="1" applyBorder="1" applyAlignment="1">
      <alignment horizontal="center" vertical="center"/>
    </xf>
    <xf numFmtId="0" fontId="14" fillId="16" borderId="40" xfId="0" applyFont="1" applyFill="1" applyBorder="1" applyAlignment="1">
      <alignment horizontal="center" vertical="center"/>
    </xf>
    <xf numFmtId="0" fontId="14" fillId="16" borderId="32" xfId="0" applyFont="1" applyFill="1" applyBorder="1" applyAlignment="1">
      <alignment horizontal="center" vertical="center"/>
    </xf>
    <xf numFmtId="0" fontId="7" fillId="22" borderId="37" xfId="0" applyFont="1" applyFill="1" applyBorder="1" applyAlignment="1">
      <alignment horizontal="center" vertical="center"/>
    </xf>
    <xf numFmtId="0" fontId="7" fillId="22" borderId="38" xfId="0" applyFont="1" applyFill="1" applyBorder="1" applyAlignment="1">
      <alignment horizontal="center" vertical="center"/>
    </xf>
    <xf numFmtId="0" fontId="7" fillId="22" borderId="40" xfId="0" applyFont="1" applyFill="1" applyBorder="1" applyAlignment="1">
      <alignment horizontal="center" vertical="center"/>
    </xf>
    <xf numFmtId="0" fontId="23" fillId="24" borderId="0" xfId="0" applyFont="1" applyFill="1" applyAlignment="1">
      <alignment vertical="justify" wrapText="1"/>
    </xf>
    <xf numFmtId="0" fontId="23" fillId="24" borderId="0" xfId="0" applyFont="1" applyFill="1" applyAlignment="1">
      <alignment horizontal="left" wrapText="1"/>
    </xf>
    <xf numFmtId="0" fontId="1" fillId="24" borderId="0" xfId="0" applyFont="1" applyFill="1" applyAlignment="1">
      <alignment horizontal="left" wrapText="1"/>
    </xf>
    <xf numFmtId="0" fontId="1" fillId="24" borderId="0" xfId="0" applyFont="1" applyFill="1" applyAlignment="1">
      <alignment vertical="justify" wrapText="1"/>
    </xf>
    <xf numFmtId="0" fontId="44" fillId="16" borderId="41" xfId="0" applyFont="1" applyFill="1" applyBorder="1" applyAlignment="1">
      <alignment horizontal="center"/>
    </xf>
    <xf numFmtId="0" fontId="44" fillId="16" borderId="42" xfId="0" applyFont="1" applyFill="1" applyBorder="1" applyAlignment="1">
      <alignment horizontal="center"/>
    </xf>
    <xf numFmtId="0" fontId="44" fillId="16" borderId="43" xfId="0" applyFont="1" applyFill="1" applyBorder="1" applyAlignment="1">
      <alignment horizontal="center"/>
    </xf>
    <xf numFmtId="0" fontId="44" fillId="16" borderId="44" xfId="0" applyFont="1" applyFill="1" applyBorder="1" applyAlignment="1">
      <alignment horizontal="center"/>
    </xf>
    <xf numFmtId="0" fontId="44" fillId="16" borderId="0" xfId="0" applyFont="1" applyFill="1" applyBorder="1" applyAlignment="1">
      <alignment horizontal="center"/>
    </xf>
    <xf numFmtId="0" fontId="44" fillId="16" borderId="22" xfId="0" applyFont="1" applyFill="1" applyBorder="1" applyAlignment="1">
      <alignment horizontal="center"/>
    </xf>
    <xf numFmtId="0" fontId="1" fillId="16" borderId="44" xfId="0" applyFont="1" applyFill="1" applyBorder="1" applyAlignment="1">
      <alignment horizontal="center"/>
    </xf>
    <xf numFmtId="0" fontId="1" fillId="16" borderId="0" xfId="0" applyFont="1" applyFill="1" applyBorder="1" applyAlignment="1">
      <alignment horizontal="center"/>
    </xf>
    <xf numFmtId="0" fontId="1" fillId="16" borderId="22" xfId="0" applyFont="1" applyFill="1" applyBorder="1" applyAlignment="1">
      <alignment horizontal="center"/>
    </xf>
    <xf numFmtId="0" fontId="6" fillId="16" borderId="44" xfId="0" applyFont="1" applyFill="1" applyBorder="1" applyAlignment="1">
      <alignment horizontal="center"/>
    </xf>
    <xf numFmtId="0" fontId="6" fillId="16" borderId="0" xfId="0" applyFont="1" applyFill="1" applyBorder="1" applyAlignment="1">
      <alignment horizontal="center"/>
    </xf>
    <xf numFmtId="0" fontId="6" fillId="16" borderId="22" xfId="0" applyFont="1" applyFill="1" applyBorder="1" applyAlignment="1">
      <alignment horizontal="center"/>
    </xf>
    <xf numFmtId="0" fontId="1" fillId="16" borderId="45" xfId="0" applyFont="1" applyFill="1" applyBorder="1" applyAlignment="1">
      <alignment horizontal="center"/>
    </xf>
    <xf numFmtId="0" fontId="1" fillId="16" borderId="34" xfId="0" applyFont="1" applyFill="1" applyBorder="1" applyAlignment="1">
      <alignment horizontal="center"/>
    </xf>
    <xf numFmtId="0" fontId="1" fillId="16" borderId="33" xfId="0" applyFont="1" applyFill="1" applyBorder="1" applyAlignment="1">
      <alignment horizontal="center"/>
    </xf>
    <xf numFmtId="0" fontId="6" fillId="22" borderId="37" xfId="0" applyFont="1" applyFill="1" applyBorder="1" applyAlignment="1">
      <alignment horizontal="center" vertical="center"/>
    </xf>
    <xf numFmtId="0" fontId="6" fillId="22" borderId="38" xfId="0" applyFont="1" applyFill="1" applyBorder="1" applyAlignment="1">
      <alignment horizontal="center" vertical="center"/>
    </xf>
    <xf numFmtId="0" fontId="6" fillId="22" borderId="40" xfId="0" applyFont="1" applyFill="1" applyBorder="1" applyAlignment="1">
      <alignment horizontal="center" vertical="center"/>
    </xf>
    <xf numFmtId="0" fontId="13" fillId="16" borderId="32" xfId="0" applyFont="1" applyFill="1" applyBorder="1" applyAlignment="1">
      <alignment horizontal="center" vertical="center"/>
    </xf>
    <xf numFmtId="0" fontId="13" fillId="16" borderId="46" xfId="0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13" fillId="16" borderId="37" xfId="0" applyFont="1" applyFill="1" applyBorder="1" applyAlignment="1">
      <alignment horizontal="center" vertical="center"/>
    </xf>
    <xf numFmtId="0" fontId="13" fillId="16" borderId="40" xfId="0" applyFont="1" applyFill="1" applyBorder="1" applyAlignment="1">
      <alignment horizontal="center" vertical="center"/>
    </xf>
    <xf numFmtId="0" fontId="13" fillId="16" borderId="38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895350</xdr:colOff>
      <xdr:row>2</xdr:row>
      <xdr:rowOff>161925</xdr:rowOff>
    </xdr:from>
    <xdr:to>
      <xdr:col>3</xdr:col>
      <xdr:colOff>428625</xdr:colOff>
      <xdr:row>5</xdr:row>
      <xdr:rowOff>142875</xdr:rowOff>
    </xdr:to>
    <xdr:pic>
      <xdr:nvPicPr>
        <xdr:cNvPr id="1" name="1 Imagen" descr="nuev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647700"/>
          <a:ext cx="1181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2</xdr:row>
      <xdr:rowOff>219075</xdr:rowOff>
    </xdr:from>
    <xdr:to>
      <xdr:col>3</xdr:col>
      <xdr:colOff>428625</xdr:colOff>
      <xdr:row>5</xdr:row>
      <xdr:rowOff>171450</xdr:rowOff>
    </xdr:to>
    <xdr:pic>
      <xdr:nvPicPr>
        <xdr:cNvPr id="1" name="1 Imagen" descr="nuev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628650"/>
          <a:ext cx="1295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771525</xdr:colOff>
      <xdr:row>3</xdr:row>
      <xdr:rowOff>28575</xdr:rowOff>
    </xdr:from>
    <xdr:to>
      <xdr:col>3</xdr:col>
      <xdr:colOff>266700</xdr:colOff>
      <xdr:row>5</xdr:row>
      <xdr:rowOff>190500</xdr:rowOff>
    </xdr:to>
    <xdr:pic>
      <xdr:nvPicPr>
        <xdr:cNvPr id="1" name="1 Imagen" descr="nuev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762000"/>
          <a:ext cx="1152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895350</xdr:colOff>
      <xdr:row>3</xdr:row>
      <xdr:rowOff>161925</xdr:rowOff>
    </xdr:from>
    <xdr:to>
      <xdr:col>3</xdr:col>
      <xdr:colOff>85725</xdr:colOff>
      <xdr:row>6</xdr:row>
      <xdr:rowOff>171450</xdr:rowOff>
    </xdr:to>
    <xdr:pic>
      <xdr:nvPicPr>
        <xdr:cNvPr id="1" name="2 Imagen" descr="nuev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85825"/>
          <a:ext cx="1247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895350</xdr:colOff>
      <xdr:row>3</xdr:row>
      <xdr:rowOff>161925</xdr:rowOff>
    </xdr:from>
    <xdr:to>
      <xdr:col>2</xdr:col>
      <xdr:colOff>1943100</xdr:colOff>
      <xdr:row>6</xdr:row>
      <xdr:rowOff>209550</xdr:rowOff>
    </xdr:to>
    <xdr:pic>
      <xdr:nvPicPr>
        <xdr:cNvPr id="1" name="2 Imagen" descr="nuev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657225"/>
          <a:ext cx="1047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6"/>
  <sheetViews>
    <sheetView tabSelected="1" zoomScale="91" zoomScaleNormal="91" zoomScaleSheetLayoutView="84" zoomScalePageLayoutView="0" workbookViewId="0" topLeftCell="G1">
      <selection activeCell="F8" sqref="F8"/>
    </sheetView>
  </sheetViews>
  <sheetFormatPr defaultColWidth="11.5546875" defaultRowHeight="18.75"/>
  <cols>
    <col min="1" max="1" width="2.3359375" style="1" customWidth="1"/>
    <col min="3" max="3" width="19.21484375" style="0" customWidth="1"/>
    <col min="4" max="4" width="25.99609375" style="0" customWidth="1"/>
    <col min="6" max="6" width="10.10546875" style="0" customWidth="1"/>
    <col min="7" max="7" width="9.99609375" style="0" customWidth="1"/>
    <col min="8" max="8" width="10.21484375" style="0" customWidth="1"/>
    <col min="10" max="10" width="9.4453125" style="0" customWidth="1"/>
    <col min="11" max="11" width="10.21484375" style="0" customWidth="1"/>
    <col min="12" max="12" width="9.21484375" style="0" customWidth="1"/>
    <col min="13" max="13" width="9.88671875" style="0" customWidth="1"/>
    <col min="15" max="15" width="9.5546875" style="0" customWidth="1"/>
    <col min="16" max="16" width="8.10546875" style="0" customWidth="1"/>
    <col min="17" max="17" width="7.99609375" style="0" customWidth="1"/>
    <col min="18" max="18" width="3.3359375" style="0" customWidth="1"/>
  </cols>
  <sheetData>
    <row r="1" spans="1:18" ht="18.75">
      <c r="A1" s="19"/>
      <c r="B1" s="20"/>
      <c r="C1" s="19"/>
      <c r="D1" s="1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1"/>
    </row>
    <row r="2" spans="1:18" ht="19.5" thickBot="1">
      <c r="A2" s="19"/>
      <c r="B2" s="20"/>
      <c r="C2" s="19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1"/>
    </row>
    <row r="3" spans="1:18" ht="19.5" thickTop="1">
      <c r="A3" s="29"/>
      <c r="B3" s="203" t="s">
        <v>169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5"/>
      <c r="R3" s="1"/>
    </row>
    <row r="4" spans="1:18" ht="18.75">
      <c r="A4" s="29"/>
      <c r="B4" s="206" t="s">
        <v>170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8"/>
      <c r="R4" s="1"/>
    </row>
    <row r="5" spans="2:18" ht="18.75">
      <c r="B5" s="209" t="s">
        <v>171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1"/>
      <c r="R5" s="1"/>
    </row>
    <row r="6" spans="2:18" ht="18.75">
      <c r="B6" s="212" t="s">
        <v>393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4"/>
      <c r="R6" s="1"/>
    </row>
    <row r="7" spans="1:18" ht="19.5" thickBot="1">
      <c r="A7" s="29"/>
      <c r="B7" s="215" t="s">
        <v>142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7"/>
      <c r="R7" s="1"/>
    </row>
    <row r="8" spans="1:18" ht="20.25" thickBot="1" thickTop="1">
      <c r="A8" s="19"/>
      <c r="B8" s="22"/>
      <c r="C8" s="19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1"/>
    </row>
    <row r="9" spans="1:18" ht="20.25" thickBot="1" thickTop="1">
      <c r="A9" s="18"/>
      <c r="B9" s="200" t="s">
        <v>37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2"/>
      <c r="R9" s="1"/>
    </row>
    <row r="10" spans="1:18" ht="20.25" thickBot="1" thickTop="1">
      <c r="A10" s="30"/>
      <c r="B10" s="197" t="s">
        <v>141</v>
      </c>
      <c r="C10" s="197" t="s">
        <v>35</v>
      </c>
      <c r="D10" s="197" t="s">
        <v>36</v>
      </c>
      <c r="E10" s="197" t="s">
        <v>6</v>
      </c>
      <c r="F10" s="197"/>
      <c r="G10" s="197" t="s">
        <v>16</v>
      </c>
      <c r="H10" s="197"/>
      <c r="I10" s="197"/>
      <c r="J10" s="197"/>
      <c r="K10" s="197"/>
      <c r="L10" s="197"/>
      <c r="M10" s="197"/>
      <c r="N10" s="197"/>
      <c r="O10" s="197"/>
      <c r="P10" s="198" t="s">
        <v>152</v>
      </c>
      <c r="Q10" s="199"/>
      <c r="R10" s="1"/>
    </row>
    <row r="11" spans="1:18" ht="25.5" thickBot="1" thickTop="1">
      <c r="A11" s="30"/>
      <c r="B11" s="197"/>
      <c r="C11" s="197"/>
      <c r="D11" s="197"/>
      <c r="E11" s="16" t="s">
        <v>7</v>
      </c>
      <c r="F11" s="16" t="s">
        <v>11</v>
      </c>
      <c r="G11" s="16" t="s">
        <v>9</v>
      </c>
      <c r="H11" s="16" t="s">
        <v>10</v>
      </c>
      <c r="I11" s="16" t="s">
        <v>8</v>
      </c>
      <c r="J11" s="16" t="s">
        <v>12</v>
      </c>
      <c r="K11" s="16" t="s">
        <v>18</v>
      </c>
      <c r="L11" s="16" t="s">
        <v>13</v>
      </c>
      <c r="M11" s="16" t="s">
        <v>17</v>
      </c>
      <c r="N11" s="16" t="s">
        <v>14</v>
      </c>
      <c r="O11" s="16" t="s">
        <v>15</v>
      </c>
      <c r="P11" s="17">
        <v>12</v>
      </c>
      <c r="Q11" s="17">
        <v>24</v>
      </c>
      <c r="R11" s="1"/>
    </row>
    <row r="12" spans="1:18" ht="19.5" thickTop="1">
      <c r="A12" s="19"/>
      <c r="B12" s="23">
        <v>1</v>
      </c>
      <c r="C12" s="7" t="s">
        <v>27</v>
      </c>
      <c r="D12" s="7" t="s">
        <v>163</v>
      </c>
      <c r="E12" s="8"/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/>
      <c r="L12" s="8">
        <v>1</v>
      </c>
      <c r="M12" s="8">
        <v>1</v>
      </c>
      <c r="N12" s="8">
        <f aca="true" t="shared" si="0" ref="N12:O21">COUNTIF($Q12,"1")</f>
        <v>1</v>
      </c>
      <c r="O12" s="8">
        <f t="shared" si="0"/>
        <v>1</v>
      </c>
      <c r="P12" s="8"/>
      <c r="Q12" s="9">
        <v>1</v>
      </c>
      <c r="R12" s="1"/>
    </row>
    <row r="13" spans="1:18" ht="18.75">
      <c r="A13" s="19"/>
      <c r="B13" s="24">
        <v>2</v>
      </c>
      <c r="C13" s="3" t="s">
        <v>27</v>
      </c>
      <c r="D13" s="3" t="s">
        <v>28</v>
      </c>
      <c r="E13" s="4"/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/>
      <c r="L13" s="4">
        <v>1</v>
      </c>
      <c r="M13" s="4">
        <v>1</v>
      </c>
      <c r="N13" s="4">
        <f t="shared" si="0"/>
        <v>1</v>
      </c>
      <c r="O13" s="4">
        <f t="shared" si="0"/>
        <v>1</v>
      </c>
      <c r="P13" s="4"/>
      <c r="Q13" s="15">
        <v>1</v>
      </c>
      <c r="R13" s="1"/>
    </row>
    <row r="14" spans="1:18" ht="18.75">
      <c r="A14" s="19"/>
      <c r="B14" s="25">
        <v>3</v>
      </c>
      <c r="C14" s="6" t="s">
        <v>33</v>
      </c>
      <c r="D14" s="6" t="s">
        <v>127</v>
      </c>
      <c r="E14" s="5">
        <v>1</v>
      </c>
      <c r="F14" s="5"/>
      <c r="G14" s="5">
        <v>1</v>
      </c>
      <c r="H14" s="5">
        <v>1</v>
      </c>
      <c r="I14" s="5">
        <v>1</v>
      </c>
      <c r="J14" s="5">
        <f aca="true" t="shared" si="1" ref="I14:M20">COUNTIF($E14,"1")</f>
        <v>1</v>
      </c>
      <c r="K14" s="5">
        <v>1</v>
      </c>
      <c r="L14" s="5">
        <f t="shared" si="1"/>
        <v>1</v>
      </c>
      <c r="M14" s="5">
        <f t="shared" si="1"/>
        <v>1</v>
      </c>
      <c r="N14" s="5">
        <f t="shared" si="0"/>
        <v>1</v>
      </c>
      <c r="O14" s="5">
        <f t="shared" si="0"/>
        <v>1</v>
      </c>
      <c r="P14" s="5"/>
      <c r="Q14" s="10">
        <v>1</v>
      </c>
      <c r="R14" s="1"/>
    </row>
    <row r="15" spans="1:18" ht="18.75">
      <c r="A15" s="19"/>
      <c r="B15" s="25">
        <v>4</v>
      </c>
      <c r="C15" s="6" t="s">
        <v>23</v>
      </c>
      <c r="D15" s="6" t="s">
        <v>124</v>
      </c>
      <c r="E15" s="5">
        <v>1</v>
      </c>
      <c r="F15" s="5"/>
      <c r="G15" s="5">
        <v>1</v>
      </c>
      <c r="H15" s="5">
        <v>1</v>
      </c>
      <c r="I15" s="5">
        <f t="shared" si="1"/>
        <v>1</v>
      </c>
      <c r="J15" s="5">
        <f t="shared" si="1"/>
        <v>1</v>
      </c>
      <c r="K15" s="5">
        <v>1</v>
      </c>
      <c r="L15" s="5">
        <f t="shared" si="1"/>
        <v>1</v>
      </c>
      <c r="M15" s="5">
        <f t="shared" si="1"/>
        <v>1</v>
      </c>
      <c r="N15" s="5">
        <f t="shared" si="0"/>
        <v>1</v>
      </c>
      <c r="O15" s="5">
        <f t="shared" si="0"/>
        <v>1</v>
      </c>
      <c r="P15" s="5"/>
      <c r="Q15" s="10">
        <v>1</v>
      </c>
      <c r="R15" s="1"/>
    </row>
    <row r="16" spans="1:18" ht="18.75">
      <c r="A16" s="19"/>
      <c r="B16" s="25">
        <v>5</v>
      </c>
      <c r="C16" s="6" t="s">
        <v>25</v>
      </c>
      <c r="D16" s="6" t="s">
        <v>124</v>
      </c>
      <c r="E16" s="5">
        <v>1</v>
      </c>
      <c r="F16" s="5"/>
      <c r="G16" s="5">
        <v>1</v>
      </c>
      <c r="H16" s="5">
        <v>1</v>
      </c>
      <c r="I16" s="5">
        <f t="shared" si="1"/>
        <v>1</v>
      </c>
      <c r="J16" s="5">
        <f t="shared" si="1"/>
        <v>1</v>
      </c>
      <c r="K16" s="5">
        <v>1</v>
      </c>
      <c r="L16" s="5">
        <f t="shared" si="1"/>
        <v>1</v>
      </c>
      <c r="M16" s="5">
        <f t="shared" si="1"/>
        <v>1</v>
      </c>
      <c r="N16" s="5">
        <f t="shared" si="0"/>
        <v>1</v>
      </c>
      <c r="O16" s="5">
        <f t="shared" si="0"/>
        <v>1</v>
      </c>
      <c r="P16" s="5"/>
      <c r="Q16" s="10">
        <v>1</v>
      </c>
      <c r="R16" s="1"/>
    </row>
    <row r="17" spans="1:18" ht="18.75">
      <c r="A17" s="19"/>
      <c r="B17" s="25">
        <v>6</v>
      </c>
      <c r="C17" s="6" t="s">
        <v>30</v>
      </c>
      <c r="D17" s="6" t="s">
        <v>31</v>
      </c>
      <c r="E17" s="5">
        <v>1</v>
      </c>
      <c r="F17" s="5"/>
      <c r="G17" s="5">
        <v>1</v>
      </c>
      <c r="H17" s="5">
        <v>1</v>
      </c>
      <c r="I17" s="5">
        <f t="shared" si="1"/>
        <v>1</v>
      </c>
      <c r="J17" s="5">
        <f t="shared" si="1"/>
        <v>1</v>
      </c>
      <c r="K17" s="5">
        <v>1</v>
      </c>
      <c r="L17" s="5">
        <f t="shared" si="1"/>
        <v>1</v>
      </c>
      <c r="M17" s="5">
        <f t="shared" si="1"/>
        <v>1</v>
      </c>
      <c r="N17" s="5">
        <f t="shared" si="0"/>
        <v>0</v>
      </c>
      <c r="O17" s="5">
        <f t="shared" si="0"/>
        <v>0</v>
      </c>
      <c r="P17" s="5">
        <v>1</v>
      </c>
      <c r="Q17" s="10"/>
      <c r="R17" s="1"/>
    </row>
    <row r="18" spans="1:18" ht="18.75">
      <c r="A18" s="19"/>
      <c r="B18" s="25">
        <v>7</v>
      </c>
      <c r="C18" s="6" t="s">
        <v>30</v>
      </c>
      <c r="D18" s="6" t="s">
        <v>28</v>
      </c>
      <c r="E18" s="5"/>
      <c r="F18" s="5">
        <v>1</v>
      </c>
      <c r="G18" s="5">
        <v>1</v>
      </c>
      <c r="H18" s="5">
        <v>1</v>
      </c>
      <c r="I18" s="5"/>
      <c r="J18" s="5">
        <v>1</v>
      </c>
      <c r="K18" s="5">
        <v>0</v>
      </c>
      <c r="L18" s="5">
        <v>1</v>
      </c>
      <c r="M18" s="5">
        <v>1</v>
      </c>
      <c r="N18" s="5">
        <f t="shared" si="0"/>
        <v>1</v>
      </c>
      <c r="O18" s="5">
        <f t="shared" si="0"/>
        <v>1</v>
      </c>
      <c r="P18" s="5"/>
      <c r="Q18" s="10">
        <v>1</v>
      </c>
      <c r="R18" s="1"/>
    </row>
    <row r="19" spans="1:18" ht="18.75">
      <c r="A19" s="19"/>
      <c r="B19" s="25">
        <v>8</v>
      </c>
      <c r="C19" s="6" t="s">
        <v>32</v>
      </c>
      <c r="D19" s="6" t="s">
        <v>126</v>
      </c>
      <c r="E19" s="5">
        <v>1</v>
      </c>
      <c r="F19" s="5"/>
      <c r="G19" s="5">
        <v>1</v>
      </c>
      <c r="H19" s="5">
        <v>1</v>
      </c>
      <c r="I19" s="5">
        <f t="shared" si="1"/>
        <v>1</v>
      </c>
      <c r="J19" s="5">
        <f t="shared" si="1"/>
        <v>1</v>
      </c>
      <c r="K19" s="5">
        <f t="shared" si="1"/>
        <v>1</v>
      </c>
      <c r="L19" s="5">
        <f t="shared" si="1"/>
        <v>1</v>
      </c>
      <c r="M19" s="5">
        <f t="shared" si="1"/>
        <v>1</v>
      </c>
      <c r="N19" s="5">
        <f t="shared" si="0"/>
        <v>0</v>
      </c>
      <c r="O19" s="5">
        <f t="shared" si="0"/>
        <v>0</v>
      </c>
      <c r="P19" s="5">
        <v>1</v>
      </c>
      <c r="Q19" s="10"/>
      <c r="R19" s="1"/>
    </row>
    <row r="20" spans="1:18" ht="18.75">
      <c r="A20" s="19"/>
      <c r="B20" s="25">
        <v>9</v>
      </c>
      <c r="C20" s="6" t="s">
        <v>26</v>
      </c>
      <c r="D20" s="6" t="s">
        <v>124</v>
      </c>
      <c r="E20" s="5">
        <v>1</v>
      </c>
      <c r="F20" s="5"/>
      <c r="G20" s="5">
        <v>1</v>
      </c>
      <c r="H20" s="5">
        <v>1</v>
      </c>
      <c r="I20" s="5">
        <f t="shared" si="1"/>
        <v>1</v>
      </c>
      <c r="J20" s="5">
        <f t="shared" si="1"/>
        <v>1</v>
      </c>
      <c r="K20" s="5">
        <f t="shared" si="1"/>
        <v>1</v>
      </c>
      <c r="L20" s="5">
        <f t="shared" si="1"/>
        <v>1</v>
      </c>
      <c r="M20" s="5">
        <f t="shared" si="1"/>
        <v>1</v>
      </c>
      <c r="N20" s="5">
        <f t="shared" si="0"/>
        <v>0</v>
      </c>
      <c r="O20" s="5">
        <f t="shared" si="0"/>
        <v>0</v>
      </c>
      <c r="P20" s="5">
        <v>1</v>
      </c>
      <c r="Q20" s="10"/>
      <c r="R20" s="1"/>
    </row>
    <row r="21" spans="1:18" ht="19.5" thickBot="1">
      <c r="A21" s="18"/>
      <c r="B21" s="26">
        <v>10</v>
      </c>
      <c r="C21" s="57" t="s">
        <v>125</v>
      </c>
      <c r="D21" s="57" t="s">
        <v>29</v>
      </c>
      <c r="E21" s="58"/>
      <c r="F21" s="58">
        <v>1</v>
      </c>
      <c r="G21" s="58">
        <v>1</v>
      </c>
      <c r="H21" s="58">
        <v>1</v>
      </c>
      <c r="I21" s="58"/>
      <c r="J21" s="58">
        <v>1</v>
      </c>
      <c r="K21" s="58">
        <v>0</v>
      </c>
      <c r="L21" s="58">
        <v>1</v>
      </c>
      <c r="M21" s="58">
        <v>1</v>
      </c>
      <c r="N21" s="58">
        <f t="shared" si="0"/>
        <v>1</v>
      </c>
      <c r="O21" s="58">
        <f t="shared" si="0"/>
        <v>1</v>
      </c>
      <c r="P21" s="58"/>
      <c r="Q21" s="59">
        <v>1</v>
      </c>
      <c r="R21" s="1"/>
    </row>
    <row r="22" spans="1:18" ht="20.25" thickBot="1" thickTop="1">
      <c r="A22" s="19"/>
      <c r="B22" s="191" t="s">
        <v>1</v>
      </c>
      <c r="C22" s="192"/>
      <c r="D22" s="193"/>
      <c r="E22" s="60">
        <f>SUM(E13:E21)</f>
        <v>6</v>
      </c>
      <c r="F22" s="60">
        <f aca="true" t="shared" si="2" ref="F22:M22">SUM(F12:F21)</f>
        <v>4</v>
      </c>
      <c r="G22" s="60">
        <f t="shared" si="2"/>
        <v>10</v>
      </c>
      <c r="H22" s="60">
        <f t="shared" si="2"/>
        <v>10</v>
      </c>
      <c r="I22" s="60">
        <f t="shared" si="2"/>
        <v>8</v>
      </c>
      <c r="J22" s="60">
        <f t="shared" si="2"/>
        <v>10</v>
      </c>
      <c r="K22" s="60">
        <f t="shared" si="2"/>
        <v>6</v>
      </c>
      <c r="L22" s="60">
        <f t="shared" si="2"/>
        <v>10</v>
      </c>
      <c r="M22" s="60">
        <f t="shared" si="2"/>
        <v>10</v>
      </c>
      <c r="N22" s="60">
        <v>7</v>
      </c>
      <c r="O22" s="60">
        <f>SUM(O12:O21)</f>
        <v>7</v>
      </c>
      <c r="P22" s="60">
        <f>SUM(P13:P21)</f>
        <v>3</v>
      </c>
      <c r="Q22" s="61">
        <f>SUM(Q12:Q21)</f>
        <v>7</v>
      </c>
      <c r="R22" s="1"/>
    </row>
    <row r="23" spans="1:18" ht="19.5" thickTop="1">
      <c r="A23" s="19"/>
      <c r="B23" s="2"/>
      <c r="C23" s="21"/>
      <c r="D23" s="2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"/>
    </row>
    <row r="24" spans="1:18" ht="19.5" thickBot="1">
      <c r="A24" s="19"/>
      <c r="B24" s="2"/>
      <c r="C24" s="21"/>
      <c r="D24" s="2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"/>
    </row>
    <row r="25" spans="1:18" ht="20.25" thickBot="1" thickTop="1">
      <c r="A25" s="18"/>
      <c r="B25" s="200" t="s">
        <v>38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2"/>
      <c r="R25" s="1"/>
    </row>
    <row r="26" spans="1:18" ht="20.25" thickBot="1" thickTop="1">
      <c r="A26" s="30"/>
      <c r="B26" s="197" t="s">
        <v>141</v>
      </c>
      <c r="C26" s="197" t="s">
        <v>35</v>
      </c>
      <c r="D26" s="197" t="s">
        <v>36</v>
      </c>
      <c r="E26" s="197" t="s">
        <v>6</v>
      </c>
      <c r="F26" s="197"/>
      <c r="G26" s="197" t="s">
        <v>16</v>
      </c>
      <c r="H26" s="197"/>
      <c r="I26" s="197"/>
      <c r="J26" s="197"/>
      <c r="K26" s="197"/>
      <c r="L26" s="197"/>
      <c r="M26" s="197"/>
      <c r="N26" s="197"/>
      <c r="O26" s="197"/>
      <c r="P26" s="198" t="s">
        <v>152</v>
      </c>
      <c r="Q26" s="199"/>
      <c r="R26" s="1"/>
    </row>
    <row r="27" spans="1:18" ht="25.5" thickBot="1" thickTop="1">
      <c r="A27" s="30"/>
      <c r="B27" s="197"/>
      <c r="C27" s="197"/>
      <c r="D27" s="197"/>
      <c r="E27" s="16" t="s">
        <v>7</v>
      </c>
      <c r="F27" s="16" t="s">
        <v>11</v>
      </c>
      <c r="G27" s="16" t="s">
        <v>9</v>
      </c>
      <c r="H27" s="16" t="s">
        <v>10</v>
      </c>
      <c r="I27" s="16" t="s">
        <v>8</v>
      </c>
      <c r="J27" s="16" t="s">
        <v>12</v>
      </c>
      <c r="K27" s="16" t="s">
        <v>18</v>
      </c>
      <c r="L27" s="16" t="s">
        <v>13</v>
      </c>
      <c r="M27" s="16" t="s">
        <v>17</v>
      </c>
      <c r="N27" s="16" t="s">
        <v>14</v>
      </c>
      <c r="O27" s="16" t="s">
        <v>15</v>
      </c>
      <c r="P27" s="17">
        <v>12</v>
      </c>
      <c r="Q27" s="17">
        <v>24</v>
      </c>
      <c r="R27" s="1"/>
    </row>
    <row r="28" spans="1:18" ht="19.5" thickTop="1">
      <c r="A28" s="19"/>
      <c r="B28" s="23">
        <v>1</v>
      </c>
      <c r="C28" s="7" t="s">
        <v>39</v>
      </c>
      <c r="D28" s="7" t="s">
        <v>24</v>
      </c>
      <c r="E28" s="8">
        <v>1</v>
      </c>
      <c r="F28" s="8"/>
      <c r="G28" s="8">
        <v>1</v>
      </c>
      <c r="H28" s="8">
        <v>1</v>
      </c>
      <c r="I28" s="8"/>
      <c r="J28" s="8">
        <v>1</v>
      </c>
      <c r="K28" s="8">
        <v>1</v>
      </c>
      <c r="L28" s="8">
        <v>1</v>
      </c>
      <c r="M28" s="8">
        <v>1</v>
      </c>
      <c r="N28" s="8">
        <f aca="true" t="shared" si="3" ref="N28:O36">COUNTIF($Q28,"1")</f>
        <v>0</v>
      </c>
      <c r="O28" s="8">
        <f t="shared" si="3"/>
        <v>0</v>
      </c>
      <c r="P28" s="8">
        <v>1</v>
      </c>
      <c r="Q28" s="9"/>
      <c r="R28" s="1"/>
    </row>
    <row r="29" spans="1:18" ht="18.75">
      <c r="A29" s="19"/>
      <c r="B29" s="24">
        <v>2</v>
      </c>
      <c r="C29" s="6" t="s">
        <v>40</v>
      </c>
      <c r="D29" s="3" t="s">
        <v>24</v>
      </c>
      <c r="E29" s="4">
        <v>1</v>
      </c>
      <c r="F29" s="4"/>
      <c r="G29" s="4">
        <v>1</v>
      </c>
      <c r="H29" s="4">
        <v>1</v>
      </c>
      <c r="I29" s="4"/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/>
      <c r="Q29" s="15">
        <v>1</v>
      </c>
      <c r="R29" s="1"/>
    </row>
    <row r="30" spans="1:18" ht="18.75">
      <c r="A30" s="19"/>
      <c r="B30" s="25">
        <v>3</v>
      </c>
      <c r="C30" s="6" t="s">
        <v>40</v>
      </c>
      <c r="D30" s="6" t="s">
        <v>153</v>
      </c>
      <c r="E30" s="5">
        <v>1</v>
      </c>
      <c r="F30" s="5"/>
      <c r="G30" s="5">
        <v>1</v>
      </c>
      <c r="H30" s="5">
        <v>1</v>
      </c>
      <c r="I30" s="5">
        <f aca="true" t="shared" si="4" ref="I30:M35">COUNTIF($E30,"1")</f>
        <v>1</v>
      </c>
      <c r="J30" s="5">
        <f t="shared" si="4"/>
        <v>1</v>
      </c>
      <c r="K30" s="5">
        <f t="shared" si="4"/>
        <v>1</v>
      </c>
      <c r="L30" s="5">
        <f t="shared" si="4"/>
        <v>1</v>
      </c>
      <c r="M30" s="5">
        <f t="shared" si="4"/>
        <v>1</v>
      </c>
      <c r="N30" s="5">
        <v>1</v>
      </c>
      <c r="O30" s="5">
        <v>1</v>
      </c>
      <c r="P30" s="5"/>
      <c r="Q30" s="10">
        <v>1</v>
      </c>
      <c r="R30" s="1"/>
    </row>
    <row r="31" spans="1:18" ht="18.75">
      <c r="A31" s="19"/>
      <c r="B31" s="25">
        <v>4</v>
      </c>
      <c r="C31" s="6" t="s">
        <v>41</v>
      </c>
      <c r="D31" s="6" t="s">
        <v>128</v>
      </c>
      <c r="E31" s="5"/>
      <c r="F31" s="5">
        <v>1</v>
      </c>
      <c r="G31" s="5">
        <v>1</v>
      </c>
      <c r="H31" s="5">
        <v>1</v>
      </c>
      <c r="I31" s="5"/>
      <c r="J31" s="5">
        <v>1</v>
      </c>
      <c r="K31" s="5">
        <v>0</v>
      </c>
      <c r="L31" s="5">
        <v>1</v>
      </c>
      <c r="M31" s="5">
        <v>1</v>
      </c>
      <c r="N31" s="5">
        <f t="shared" si="3"/>
        <v>1</v>
      </c>
      <c r="O31" s="5">
        <f t="shared" si="3"/>
        <v>1</v>
      </c>
      <c r="P31" s="5"/>
      <c r="Q31" s="10">
        <v>1</v>
      </c>
      <c r="R31" s="1"/>
    </row>
    <row r="32" spans="1:18" ht="18.75">
      <c r="A32" s="19"/>
      <c r="B32" s="25">
        <v>5</v>
      </c>
      <c r="C32" s="6" t="s">
        <v>42</v>
      </c>
      <c r="D32" s="6" t="s">
        <v>124</v>
      </c>
      <c r="E32" s="5">
        <v>1</v>
      </c>
      <c r="F32" s="5"/>
      <c r="G32" s="5">
        <v>1</v>
      </c>
      <c r="H32" s="5">
        <v>1</v>
      </c>
      <c r="I32" s="5">
        <f t="shared" si="4"/>
        <v>1</v>
      </c>
      <c r="J32" s="5">
        <f t="shared" si="4"/>
        <v>1</v>
      </c>
      <c r="K32" s="5">
        <f t="shared" si="4"/>
        <v>1</v>
      </c>
      <c r="L32" s="5">
        <f t="shared" si="4"/>
        <v>1</v>
      </c>
      <c r="M32" s="5">
        <f t="shared" si="4"/>
        <v>1</v>
      </c>
      <c r="N32" s="5">
        <f t="shared" si="3"/>
        <v>0</v>
      </c>
      <c r="O32" s="5">
        <f t="shared" si="3"/>
        <v>0</v>
      </c>
      <c r="P32" s="5">
        <v>1</v>
      </c>
      <c r="Q32" s="10"/>
      <c r="R32" s="1"/>
    </row>
    <row r="33" spans="1:18" ht="18.75">
      <c r="A33" s="19"/>
      <c r="B33" s="25">
        <v>6</v>
      </c>
      <c r="C33" s="6" t="s">
        <v>43</v>
      </c>
      <c r="D33" s="6" t="s">
        <v>124</v>
      </c>
      <c r="E33" s="5">
        <v>1</v>
      </c>
      <c r="F33" s="5"/>
      <c r="G33" s="5">
        <v>1</v>
      </c>
      <c r="H33" s="5">
        <v>1</v>
      </c>
      <c r="I33" s="5">
        <f t="shared" si="4"/>
        <v>1</v>
      </c>
      <c r="J33" s="5">
        <f t="shared" si="4"/>
        <v>1</v>
      </c>
      <c r="K33" s="5">
        <f t="shared" si="4"/>
        <v>1</v>
      </c>
      <c r="L33" s="5">
        <f t="shared" si="4"/>
        <v>1</v>
      </c>
      <c r="M33" s="5">
        <f t="shared" si="4"/>
        <v>1</v>
      </c>
      <c r="N33" s="5">
        <f t="shared" si="3"/>
        <v>0</v>
      </c>
      <c r="O33" s="5">
        <f t="shared" si="3"/>
        <v>0</v>
      </c>
      <c r="P33" s="5">
        <v>1</v>
      </c>
      <c r="Q33" s="10"/>
      <c r="R33" s="1"/>
    </row>
    <row r="34" spans="1:18" ht="18.75">
      <c r="A34" s="19"/>
      <c r="B34" s="25">
        <v>7</v>
      </c>
      <c r="C34" s="6" t="s">
        <v>44</v>
      </c>
      <c r="D34" s="6" t="s">
        <v>153</v>
      </c>
      <c r="E34" s="5">
        <v>1</v>
      </c>
      <c r="F34" s="5"/>
      <c r="G34" s="5">
        <v>1</v>
      </c>
      <c r="H34" s="5">
        <v>1</v>
      </c>
      <c r="I34" s="5">
        <f t="shared" si="4"/>
        <v>1</v>
      </c>
      <c r="J34" s="5">
        <f t="shared" si="4"/>
        <v>1</v>
      </c>
      <c r="K34" s="5">
        <f t="shared" si="4"/>
        <v>1</v>
      </c>
      <c r="L34" s="5">
        <f t="shared" si="4"/>
        <v>1</v>
      </c>
      <c r="M34" s="5">
        <f t="shared" si="4"/>
        <v>1</v>
      </c>
      <c r="N34" s="5">
        <v>1</v>
      </c>
      <c r="O34" s="5">
        <v>1</v>
      </c>
      <c r="P34" s="5">
        <v>1</v>
      </c>
      <c r="Q34" s="10"/>
      <c r="R34" s="1"/>
    </row>
    <row r="35" spans="1:18" ht="18.75">
      <c r="A35" s="19"/>
      <c r="B35" s="25">
        <v>8</v>
      </c>
      <c r="C35" s="6" t="s">
        <v>44</v>
      </c>
      <c r="D35" s="6" t="s">
        <v>24</v>
      </c>
      <c r="E35" s="5">
        <v>1</v>
      </c>
      <c r="F35" s="5"/>
      <c r="G35" s="5">
        <v>1</v>
      </c>
      <c r="H35" s="5">
        <v>1</v>
      </c>
      <c r="I35" s="5">
        <f t="shared" si="4"/>
        <v>1</v>
      </c>
      <c r="J35" s="5">
        <f t="shared" si="4"/>
        <v>1</v>
      </c>
      <c r="K35" s="5">
        <f t="shared" si="4"/>
        <v>1</v>
      </c>
      <c r="L35" s="5">
        <f t="shared" si="4"/>
        <v>1</v>
      </c>
      <c r="M35" s="5">
        <f t="shared" si="4"/>
        <v>1</v>
      </c>
      <c r="N35" s="5">
        <f t="shared" si="3"/>
        <v>1</v>
      </c>
      <c r="O35" s="5">
        <f t="shared" si="3"/>
        <v>1</v>
      </c>
      <c r="P35" s="5"/>
      <c r="Q35" s="10">
        <v>1</v>
      </c>
      <c r="R35" s="1"/>
    </row>
    <row r="36" spans="1:18" ht="18.75">
      <c r="A36" s="19"/>
      <c r="B36" s="25">
        <v>9</v>
      </c>
      <c r="C36" s="6" t="s">
        <v>96</v>
      </c>
      <c r="D36" s="6" t="s">
        <v>29</v>
      </c>
      <c r="E36" s="5"/>
      <c r="F36" s="5">
        <v>1</v>
      </c>
      <c r="G36" s="5">
        <v>1</v>
      </c>
      <c r="H36" s="5">
        <v>1</v>
      </c>
      <c r="I36" s="5"/>
      <c r="J36" s="5">
        <v>1</v>
      </c>
      <c r="K36" s="5">
        <v>0</v>
      </c>
      <c r="L36" s="5">
        <v>1</v>
      </c>
      <c r="M36" s="5">
        <v>1</v>
      </c>
      <c r="N36" s="5">
        <f t="shared" si="3"/>
        <v>1</v>
      </c>
      <c r="O36" s="5">
        <f t="shared" si="3"/>
        <v>1</v>
      </c>
      <c r="P36" s="5"/>
      <c r="Q36" s="10">
        <v>1</v>
      </c>
      <c r="R36" s="1"/>
    </row>
    <row r="37" spans="1:18" ht="18.75">
      <c r="A37" s="19"/>
      <c r="B37" s="25">
        <v>10</v>
      </c>
      <c r="C37" s="6" t="s">
        <v>123</v>
      </c>
      <c r="D37" s="6" t="s">
        <v>29</v>
      </c>
      <c r="E37" s="5"/>
      <c r="F37" s="5">
        <v>1</v>
      </c>
      <c r="G37" s="5">
        <v>1</v>
      </c>
      <c r="H37" s="5">
        <v>1</v>
      </c>
      <c r="I37" s="5"/>
      <c r="J37" s="5">
        <v>1</v>
      </c>
      <c r="K37" s="5">
        <v>0</v>
      </c>
      <c r="L37" s="5">
        <v>1</v>
      </c>
      <c r="M37" s="5">
        <v>1</v>
      </c>
      <c r="N37" s="5">
        <f>COUNTIF($Q37,"1")</f>
        <v>0</v>
      </c>
      <c r="O37" s="5">
        <f>COUNTIF($Q37,"1")</f>
        <v>0</v>
      </c>
      <c r="P37" s="5">
        <v>1</v>
      </c>
      <c r="Q37" s="10"/>
      <c r="R37" s="1"/>
    </row>
    <row r="38" spans="1:18" ht="19.5" thickBot="1">
      <c r="A38" s="19"/>
      <c r="B38" s="25">
        <v>11</v>
      </c>
      <c r="C38" s="6" t="s">
        <v>160</v>
      </c>
      <c r="D38" s="6" t="s">
        <v>159</v>
      </c>
      <c r="E38" s="5"/>
      <c r="F38" s="5">
        <v>1</v>
      </c>
      <c r="G38" s="5">
        <v>1</v>
      </c>
      <c r="H38" s="5">
        <v>1</v>
      </c>
      <c r="I38" s="5">
        <v>1</v>
      </c>
      <c r="J38" s="5">
        <v>1</v>
      </c>
      <c r="K38" s="5">
        <v>0</v>
      </c>
      <c r="L38" s="5">
        <v>1</v>
      </c>
      <c r="M38" s="5">
        <v>1</v>
      </c>
      <c r="N38" s="5">
        <v>1</v>
      </c>
      <c r="O38" s="5">
        <v>1</v>
      </c>
      <c r="P38" s="5"/>
      <c r="Q38" s="10">
        <v>1</v>
      </c>
      <c r="R38" s="1"/>
    </row>
    <row r="39" spans="1:18" ht="20.25" thickBot="1" thickTop="1">
      <c r="A39" s="18"/>
      <c r="B39" s="191" t="s">
        <v>1</v>
      </c>
      <c r="C39" s="192"/>
      <c r="D39" s="193"/>
      <c r="E39" s="60">
        <f aca="true" t="shared" si="5" ref="E39:Q39">SUM(E28:E38)</f>
        <v>7</v>
      </c>
      <c r="F39" s="60">
        <f t="shared" si="5"/>
        <v>4</v>
      </c>
      <c r="G39" s="60">
        <f t="shared" si="5"/>
        <v>11</v>
      </c>
      <c r="H39" s="60">
        <f t="shared" si="5"/>
        <v>11</v>
      </c>
      <c r="I39" s="60">
        <f t="shared" si="5"/>
        <v>6</v>
      </c>
      <c r="J39" s="60">
        <f t="shared" si="5"/>
        <v>11</v>
      </c>
      <c r="K39" s="60">
        <f t="shared" si="5"/>
        <v>7</v>
      </c>
      <c r="L39" s="60">
        <f t="shared" si="5"/>
        <v>11</v>
      </c>
      <c r="M39" s="60">
        <f t="shared" si="5"/>
        <v>11</v>
      </c>
      <c r="N39" s="60">
        <f t="shared" si="5"/>
        <v>7</v>
      </c>
      <c r="O39" s="60">
        <f t="shared" si="5"/>
        <v>7</v>
      </c>
      <c r="P39" s="60">
        <f t="shared" si="5"/>
        <v>5</v>
      </c>
      <c r="Q39" s="61">
        <f t="shared" si="5"/>
        <v>6</v>
      </c>
      <c r="R39" s="1"/>
    </row>
    <row r="40" spans="1:18" ht="20.25" thickBot="1" thickTop="1">
      <c r="A40" s="18"/>
      <c r="B40" s="28"/>
      <c r="C40" s="21"/>
      <c r="D40" s="2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"/>
    </row>
    <row r="41" spans="2:18" ht="20.25" thickBot="1" thickTop="1">
      <c r="B41" s="194" t="s">
        <v>168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6"/>
      <c r="R41" s="1"/>
    </row>
    <row r="42" spans="2:18" ht="20.25" thickBot="1" thickTop="1">
      <c r="B42" s="197" t="s">
        <v>141</v>
      </c>
      <c r="C42" s="197" t="s">
        <v>35</v>
      </c>
      <c r="D42" s="197" t="s">
        <v>36</v>
      </c>
      <c r="E42" s="197" t="s">
        <v>6</v>
      </c>
      <c r="F42" s="197"/>
      <c r="G42" s="197" t="s">
        <v>16</v>
      </c>
      <c r="H42" s="197"/>
      <c r="I42" s="197"/>
      <c r="J42" s="197"/>
      <c r="K42" s="197"/>
      <c r="L42" s="197"/>
      <c r="M42" s="197"/>
      <c r="N42" s="197"/>
      <c r="O42" s="197"/>
      <c r="P42" s="198" t="s">
        <v>152</v>
      </c>
      <c r="Q42" s="199"/>
      <c r="R42" s="1"/>
    </row>
    <row r="43" spans="2:18" ht="25.5" thickBot="1" thickTop="1">
      <c r="B43" s="197"/>
      <c r="C43" s="197"/>
      <c r="D43" s="197"/>
      <c r="E43" s="16" t="s">
        <v>7</v>
      </c>
      <c r="F43" s="16" t="s">
        <v>11</v>
      </c>
      <c r="G43" s="16" t="s">
        <v>9</v>
      </c>
      <c r="H43" s="16" t="s">
        <v>10</v>
      </c>
      <c r="I43" s="16" t="s">
        <v>8</v>
      </c>
      <c r="J43" s="16" t="s">
        <v>12</v>
      </c>
      <c r="K43" s="16" t="s">
        <v>18</v>
      </c>
      <c r="L43" s="16" t="s">
        <v>13</v>
      </c>
      <c r="M43" s="16" t="s">
        <v>17</v>
      </c>
      <c r="N43" s="16" t="s">
        <v>14</v>
      </c>
      <c r="O43" s="16" t="s">
        <v>15</v>
      </c>
      <c r="P43" s="17">
        <v>12</v>
      </c>
      <c r="Q43" s="17">
        <v>24</v>
      </c>
      <c r="R43" s="1"/>
    </row>
    <row r="44" spans="2:18" ht="19.5" thickTop="1">
      <c r="B44" s="25">
        <v>1</v>
      </c>
      <c r="C44" s="6" t="s">
        <v>57</v>
      </c>
      <c r="D44" s="6" t="s">
        <v>382</v>
      </c>
      <c r="E44" s="5">
        <v>1</v>
      </c>
      <c r="F44" s="5"/>
      <c r="G44" s="5">
        <v>1</v>
      </c>
      <c r="H44" s="5">
        <v>1</v>
      </c>
      <c r="I44" s="5">
        <v>1</v>
      </c>
      <c r="J44" s="5">
        <f>COUNTIF($E44,"1")</f>
        <v>1</v>
      </c>
      <c r="K44" s="5">
        <f>COUNTIF($E44,"1")</f>
        <v>1</v>
      </c>
      <c r="L44" s="5">
        <f>COUNTIF($E44,"1")</f>
        <v>1</v>
      </c>
      <c r="M44" s="5">
        <f>COUNTIF($E44,"1")</f>
        <v>1</v>
      </c>
      <c r="N44" s="5">
        <v>1</v>
      </c>
      <c r="O44" s="5">
        <v>1</v>
      </c>
      <c r="P44" s="5">
        <v>1</v>
      </c>
      <c r="Q44" s="10"/>
      <c r="R44" s="1"/>
    </row>
    <row r="45" spans="2:18" ht="18.75">
      <c r="B45" s="25">
        <v>2</v>
      </c>
      <c r="C45" s="6" t="s">
        <v>57</v>
      </c>
      <c r="D45" s="6" t="s">
        <v>383</v>
      </c>
      <c r="E45" s="5">
        <v>1</v>
      </c>
      <c r="F45" s="5"/>
      <c r="G45" s="5">
        <v>1</v>
      </c>
      <c r="H45" s="5">
        <v>1</v>
      </c>
      <c r="I45" s="5">
        <v>1</v>
      </c>
      <c r="J45" s="5">
        <v>1</v>
      </c>
      <c r="K45" s="5">
        <v>1</v>
      </c>
      <c r="L45" s="5">
        <v>1</v>
      </c>
      <c r="M45" s="5">
        <v>1</v>
      </c>
      <c r="N45" s="5">
        <v>1</v>
      </c>
      <c r="O45" s="5">
        <v>1</v>
      </c>
      <c r="P45" s="5">
        <v>1</v>
      </c>
      <c r="Q45" s="10"/>
      <c r="R45" s="1"/>
    </row>
    <row r="46" spans="2:18" ht="18.75">
      <c r="B46" s="25">
        <v>3</v>
      </c>
      <c r="C46" s="6" t="s">
        <v>57</v>
      </c>
      <c r="D46" s="6" t="s">
        <v>381</v>
      </c>
      <c r="E46" s="5">
        <v>1</v>
      </c>
      <c r="F46" s="5"/>
      <c r="G46" s="5">
        <v>1</v>
      </c>
      <c r="H46" s="5">
        <v>1</v>
      </c>
      <c r="I46" s="5"/>
      <c r="J46" s="5">
        <v>1</v>
      </c>
      <c r="K46" s="5">
        <v>1</v>
      </c>
      <c r="L46" s="5">
        <v>1</v>
      </c>
      <c r="M46" s="5">
        <v>1</v>
      </c>
      <c r="N46" s="5">
        <v>1</v>
      </c>
      <c r="O46" s="5">
        <v>1</v>
      </c>
      <c r="P46" s="5"/>
      <c r="Q46" s="10">
        <v>1</v>
      </c>
      <c r="R46" s="1"/>
    </row>
    <row r="47" spans="2:18" ht="18.75">
      <c r="B47" s="25">
        <v>4</v>
      </c>
      <c r="C47" s="6" t="s">
        <v>57</v>
      </c>
      <c r="D47" s="6" t="s">
        <v>156</v>
      </c>
      <c r="E47" s="5">
        <v>1</v>
      </c>
      <c r="F47" s="5"/>
      <c r="G47" s="5">
        <v>1</v>
      </c>
      <c r="H47" s="5">
        <v>1</v>
      </c>
      <c r="I47" s="5"/>
      <c r="J47" s="5">
        <v>1</v>
      </c>
      <c r="K47" s="5">
        <v>1</v>
      </c>
      <c r="L47" s="5">
        <v>1</v>
      </c>
      <c r="M47" s="5">
        <v>1</v>
      </c>
      <c r="N47" s="5">
        <v>1</v>
      </c>
      <c r="O47" s="5">
        <f>COUNTIF($Q47,"1")</f>
        <v>1</v>
      </c>
      <c r="P47" s="5"/>
      <c r="Q47" s="10">
        <v>1</v>
      </c>
      <c r="R47" s="1"/>
    </row>
    <row r="48" spans="2:18" ht="18.75">
      <c r="B48" s="25">
        <v>5</v>
      </c>
      <c r="C48" s="6" t="s">
        <v>57</v>
      </c>
      <c r="D48" s="6" t="s">
        <v>154</v>
      </c>
      <c r="E48" s="5">
        <v>1</v>
      </c>
      <c r="F48" s="5"/>
      <c r="G48" s="5">
        <v>1</v>
      </c>
      <c r="H48" s="5">
        <v>1</v>
      </c>
      <c r="I48" s="5"/>
      <c r="J48" s="5">
        <v>1</v>
      </c>
      <c r="K48" s="5">
        <v>1</v>
      </c>
      <c r="L48" s="5">
        <v>1</v>
      </c>
      <c r="M48" s="5">
        <v>1</v>
      </c>
      <c r="N48" s="5">
        <v>1</v>
      </c>
      <c r="O48" s="5">
        <v>1</v>
      </c>
      <c r="P48" s="5"/>
      <c r="Q48" s="10">
        <v>1</v>
      </c>
      <c r="R48" s="1"/>
    </row>
    <row r="49" spans="2:18" ht="18.75">
      <c r="B49" s="25">
        <v>6</v>
      </c>
      <c r="C49" s="6" t="s">
        <v>59</v>
      </c>
      <c r="D49" s="6" t="s">
        <v>31</v>
      </c>
      <c r="E49" s="5">
        <v>1</v>
      </c>
      <c r="F49" s="5"/>
      <c r="G49" s="5">
        <v>1</v>
      </c>
      <c r="H49" s="5">
        <v>1</v>
      </c>
      <c r="I49" s="5"/>
      <c r="J49" s="5">
        <v>1</v>
      </c>
      <c r="K49" s="5">
        <v>1</v>
      </c>
      <c r="L49" s="5">
        <v>1</v>
      </c>
      <c r="M49" s="5">
        <v>1</v>
      </c>
      <c r="N49" s="5">
        <v>1</v>
      </c>
      <c r="O49" s="5">
        <v>1</v>
      </c>
      <c r="P49" s="5"/>
      <c r="Q49" s="10">
        <v>1</v>
      </c>
      <c r="R49" s="1"/>
    </row>
    <row r="50" spans="2:18" ht="18.75">
      <c r="B50" s="25">
        <v>7</v>
      </c>
      <c r="C50" s="6" t="s">
        <v>59</v>
      </c>
      <c r="D50" s="6" t="s">
        <v>31</v>
      </c>
      <c r="E50" s="5">
        <v>1</v>
      </c>
      <c r="F50" s="5"/>
      <c r="G50" s="5">
        <v>1</v>
      </c>
      <c r="H50" s="5">
        <v>1</v>
      </c>
      <c r="I50" s="5">
        <f>COUNTIF($E50,"1")</f>
        <v>1</v>
      </c>
      <c r="J50" s="5">
        <f>COUNTIF($E50,"1")</f>
        <v>1</v>
      </c>
      <c r="K50" s="5">
        <v>1</v>
      </c>
      <c r="L50" s="5">
        <f>COUNTIF($E50,"1")</f>
        <v>1</v>
      </c>
      <c r="M50" s="5">
        <f>COUNTIF($E50,"1")</f>
        <v>1</v>
      </c>
      <c r="N50" s="5">
        <v>1</v>
      </c>
      <c r="O50" s="5">
        <v>1</v>
      </c>
      <c r="P50" s="5"/>
      <c r="Q50" s="10">
        <v>1</v>
      </c>
      <c r="R50" s="1"/>
    </row>
    <row r="51" spans="2:18" ht="18.75">
      <c r="B51" s="25">
        <v>8</v>
      </c>
      <c r="C51" s="6" t="s">
        <v>155</v>
      </c>
      <c r="D51" s="6" t="s">
        <v>31</v>
      </c>
      <c r="E51" s="5">
        <v>1</v>
      </c>
      <c r="F51" s="5"/>
      <c r="G51" s="5">
        <v>1</v>
      </c>
      <c r="H51" s="5">
        <v>1</v>
      </c>
      <c r="I51" s="5"/>
      <c r="J51" s="5">
        <f>COUNTIF($E51,"1")</f>
        <v>1</v>
      </c>
      <c r="K51" s="5">
        <f>COUNTIF($E51,"1")</f>
        <v>1</v>
      </c>
      <c r="L51" s="5">
        <f>COUNTIF($E51,"1")</f>
        <v>1</v>
      </c>
      <c r="M51" s="5">
        <f>COUNTIF($E51,"1")</f>
        <v>1</v>
      </c>
      <c r="N51" s="5">
        <f>COUNTIF($Q51,"1")</f>
        <v>0</v>
      </c>
      <c r="O51" s="5">
        <v>0</v>
      </c>
      <c r="P51" s="5">
        <v>1</v>
      </c>
      <c r="Q51" s="10"/>
      <c r="R51" s="1"/>
    </row>
    <row r="52" spans="2:18" ht="18.75">
      <c r="B52" s="25">
        <v>9</v>
      </c>
      <c r="C52" s="6" t="s">
        <v>60</v>
      </c>
      <c r="D52" s="6" t="s">
        <v>24</v>
      </c>
      <c r="E52" s="5">
        <v>1</v>
      </c>
      <c r="F52" s="5"/>
      <c r="G52" s="5">
        <v>1</v>
      </c>
      <c r="H52" s="5">
        <v>1</v>
      </c>
      <c r="I52" s="5"/>
      <c r="J52" s="5">
        <v>1</v>
      </c>
      <c r="K52" s="5">
        <v>1</v>
      </c>
      <c r="L52" s="5">
        <v>1</v>
      </c>
      <c r="M52" s="5">
        <v>1</v>
      </c>
      <c r="N52" s="5">
        <f>COUNTIF($Q52,"1")</f>
        <v>1</v>
      </c>
      <c r="O52" s="5">
        <v>1</v>
      </c>
      <c r="P52" s="5"/>
      <c r="Q52" s="10">
        <v>1</v>
      </c>
      <c r="R52" s="1"/>
    </row>
    <row r="53" spans="2:18" ht="18.75">
      <c r="B53" s="25">
        <v>10</v>
      </c>
      <c r="C53" s="6" t="s">
        <v>61</v>
      </c>
      <c r="D53" s="6" t="s">
        <v>58</v>
      </c>
      <c r="E53" s="5">
        <v>1</v>
      </c>
      <c r="F53" s="5"/>
      <c r="G53" s="5">
        <v>1</v>
      </c>
      <c r="H53" s="5">
        <v>1</v>
      </c>
      <c r="I53" s="5"/>
      <c r="J53" s="5">
        <v>1</v>
      </c>
      <c r="K53" s="5">
        <v>1</v>
      </c>
      <c r="L53" s="5">
        <v>1</v>
      </c>
      <c r="M53" s="5">
        <v>1</v>
      </c>
      <c r="N53" s="5">
        <v>1</v>
      </c>
      <c r="O53" s="5">
        <v>1</v>
      </c>
      <c r="P53" s="5"/>
      <c r="Q53" s="10">
        <v>1</v>
      </c>
      <c r="R53" s="1"/>
    </row>
    <row r="54" spans="2:18" ht="18.75">
      <c r="B54" s="25">
        <v>11</v>
      </c>
      <c r="C54" s="6" t="s">
        <v>62</v>
      </c>
      <c r="D54" s="6" t="s">
        <v>63</v>
      </c>
      <c r="E54" s="5">
        <v>1</v>
      </c>
      <c r="F54" s="5"/>
      <c r="G54" s="5">
        <v>1</v>
      </c>
      <c r="H54" s="5">
        <v>1</v>
      </c>
      <c r="I54" s="5">
        <v>1</v>
      </c>
      <c r="J54" s="5">
        <v>1</v>
      </c>
      <c r="K54" s="5">
        <v>1</v>
      </c>
      <c r="L54" s="5">
        <v>1</v>
      </c>
      <c r="M54" s="5">
        <v>1</v>
      </c>
      <c r="N54" s="5">
        <v>1</v>
      </c>
      <c r="O54" s="5">
        <v>1</v>
      </c>
      <c r="P54" s="5"/>
      <c r="Q54" s="10">
        <v>1</v>
      </c>
      <c r="R54" s="1"/>
    </row>
    <row r="55" spans="2:18" ht="18.75">
      <c r="B55" s="25">
        <v>12</v>
      </c>
      <c r="C55" s="6" t="s">
        <v>62</v>
      </c>
      <c r="D55" s="6" t="s">
        <v>63</v>
      </c>
      <c r="E55" s="5"/>
      <c r="F55" s="5">
        <v>1</v>
      </c>
      <c r="G55" s="5">
        <v>1</v>
      </c>
      <c r="H55" s="5">
        <v>1</v>
      </c>
      <c r="I55" s="5"/>
      <c r="J55" s="5">
        <v>1</v>
      </c>
      <c r="K55" s="5">
        <v>0</v>
      </c>
      <c r="L55" s="5">
        <v>1</v>
      </c>
      <c r="M55" s="5">
        <v>1</v>
      </c>
      <c r="N55" s="5">
        <v>1</v>
      </c>
      <c r="O55" s="5">
        <v>1</v>
      </c>
      <c r="P55" s="5"/>
      <c r="Q55" s="10">
        <v>1</v>
      </c>
      <c r="R55" s="1"/>
    </row>
    <row r="56" spans="2:18" ht="18.75">
      <c r="B56" s="25">
        <v>13</v>
      </c>
      <c r="C56" s="6" t="s">
        <v>62</v>
      </c>
      <c r="D56" s="6" t="s">
        <v>63</v>
      </c>
      <c r="E56" s="5"/>
      <c r="F56" s="5">
        <v>1</v>
      </c>
      <c r="G56" s="5">
        <v>1</v>
      </c>
      <c r="H56" s="5">
        <v>1</v>
      </c>
      <c r="I56" s="5"/>
      <c r="J56" s="5">
        <v>1</v>
      </c>
      <c r="K56" s="5">
        <v>0</v>
      </c>
      <c r="L56" s="5">
        <v>1</v>
      </c>
      <c r="M56" s="5">
        <v>1</v>
      </c>
      <c r="N56" s="5">
        <v>1</v>
      </c>
      <c r="O56" s="5">
        <v>1</v>
      </c>
      <c r="P56" s="5"/>
      <c r="Q56" s="10">
        <v>1</v>
      </c>
      <c r="R56" s="1"/>
    </row>
    <row r="57" spans="2:18" ht="18.75">
      <c r="B57" s="25">
        <v>14</v>
      </c>
      <c r="C57" s="6" t="s">
        <v>62</v>
      </c>
      <c r="D57" s="6" t="s">
        <v>64</v>
      </c>
      <c r="E57" s="5">
        <v>1</v>
      </c>
      <c r="F57" s="5"/>
      <c r="G57" s="5">
        <v>1</v>
      </c>
      <c r="H57" s="5">
        <v>1</v>
      </c>
      <c r="I57" s="5"/>
      <c r="J57" s="5">
        <f>COUNTIF($E57,"1")</f>
        <v>1</v>
      </c>
      <c r="K57" s="5">
        <f>COUNTIF($E57,"1")</f>
        <v>1</v>
      </c>
      <c r="L57" s="5">
        <f>COUNTIF($E57,"1")</f>
        <v>1</v>
      </c>
      <c r="M57" s="5">
        <f>COUNTIF($E57,"1")</f>
        <v>1</v>
      </c>
      <c r="N57" s="5">
        <v>1</v>
      </c>
      <c r="O57" s="5">
        <v>1</v>
      </c>
      <c r="P57" s="5"/>
      <c r="Q57" s="10">
        <v>1</v>
      </c>
      <c r="R57" s="1"/>
    </row>
    <row r="58" spans="2:18" ht="18.75">
      <c r="B58" s="25">
        <v>15</v>
      </c>
      <c r="C58" s="6" t="s">
        <v>65</v>
      </c>
      <c r="D58" s="6" t="s">
        <v>66</v>
      </c>
      <c r="E58" s="5"/>
      <c r="F58" s="5">
        <v>1</v>
      </c>
      <c r="G58" s="5">
        <v>1</v>
      </c>
      <c r="H58" s="5">
        <v>1</v>
      </c>
      <c r="I58" s="5">
        <v>1</v>
      </c>
      <c r="J58" s="5">
        <v>1</v>
      </c>
      <c r="K58" s="5">
        <v>0</v>
      </c>
      <c r="L58" s="5">
        <v>1</v>
      </c>
      <c r="M58" s="5">
        <v>1</v>
      </c>
      <c r="N58" s="5">
        <f>COUNTIF($Q58,"1")</f>
        <v>1</v>
      </c>
      <c r="O58" s="5">
        <f>COUNTIF($Q58,"1")</f>
        <v>1</v>
      </c>
      <c r="P58" s="5"/>
      <c r="Q58" s="10">
        <v>1</v>
      </c>
      <c r="R58" s="1"/>
    </row>
    <row r="59" spans="2:18" ht="18.75">
      <c r="B59" s="25">
        <v>16</v>
      </c>
      <c r="C59" s="6" t="s">
        <v>67</v>
      </c>
      <c r="D59" s="6" t="s">
        <v>68</v>
      </c>
      <c r="E59" s="5"/>
      <c r="F59" s="5">
        <v>1</v>
      </c>
      <c r="G59" s="5">
        <v>1</v>
      </c>
      <c r="H59" s="5">
        <v>1</v>
      </c>
      <c r="I59" s="5"/>
      <c r="J59" s="5">
        <v>1</v>
      </c>
      <c r="K59" s="5">
        <v>0</v>
      </c>
      <c r="L59" s="5">
        <v>1</v>
      </c>
      <c r="M59" s="5">
        <v>1</v>
      </c>
      <c r="N59" s="5">
        <f>COUNTIF($Q59,"1")</f>
        <v>1</v>
      </c>
      <c r="O59" s="5">
        <f>COUNTIF($Q59,"1")</f>
        <v>1</v>
      </c>
      <c r="P59" s="5"/>
      <c r="Q59" s="10">
        <v>1</v>
      </c>
      <c r="R59" s="1"/>
    </row>
    <row r="60" spans="2:18" ht="18.75">
      <c r="B60" s="25">
        <v>17</v>
      </c>
      <c r="C60" s="6" t="s">
        <v>69</v>
      </c>
      <c r="D60" s="6" t="s">
        <v>28</v>
      </c>
      <c r="E60" s="5">
        <v>1</v>
      </c>
      <c r="F60" s="5"/>
      <c r="G60" s="5">
        <v>1</v>
      </c>
      <c r="H60" s="5">
        <v>1</v>
      </c>
      <c r="I60" s="5"/>
      <c r="J60" s="5">
        <v>1</v>
      </c>
      <c r="K60" s="5">
        <v>1</v>
      </c>
      <c r="L60" s="5">
        <v>1</v>
      </c>
      <c r="M60" s="5">
        <v>1</v>
      </c>
      <c r="N60" s="5">
        <v>1</v>
      </c>
      <c r="O60" s="5">
        <v>1</v>
      </c>
      <c r="P60" s="5"/>
      <c r="Q60" s="10">
        <v>1</v>
      </c>
      <c r="R60" s="1"/>
    </row>
    <row r="61" spans="2:18" ht="18.75">
      <c r="B61" s="25">
        <v>18</v>
      </c>
      <c r="C61" s="6" t="s">
        <v>70</v>
      </c>
      <c r="D61" s="6" t="s">
        <v>28</v>
      </c>
      <c r="E61" s="5"/>
      <c r="F61" s="5">
        <v>1</v>
      </c>
      <c r="G61" s="5">
        <v>1</v>
      </c>
      <c r="H61" s="5">
        <v>1</v>
      </c>
      <c r="I61" s="5">
        <v>1</v>
      </c>
      <c r="J61" s="5">
        <v>1</v>
      </c>
      <c r="K61" s="5">
        <v>0</v>
      </c>
      <c r="L61" s="5">
        <v>1</v>
      </c>
      <c r="M61" s="5">
        <v>1</v>
      </c>
      <c r="N61" s="5">
        <v>1</v>
      </c>
      <c r="O61" s="5">
        <v>1</v>
      </c>
      <c r="P61" s="5"/>
      <c r="Q61" s="10">
        <v>1</v>
      </c>
      <c r="R61" s="1"/>
    </row>
    <row r="62" spans="2:18" ht="18.75">
      <c r="B62" s="25">
        <v>19</v>
      </c>
      <c r="C62" s="6" t="s">
        <v>71</v>
      </c>
      <c r="D62" s="6" t="s">
        <v>28</v>
      </c>
      <c r="E62" s="5"/>
      <c r="F62" s="5">
        <v>1</v>
      </c>
      <c r="G62" s="5">
        <v>1</v>
      </c>
      <c r="H62" s="5">
        <v>1</v>
      </c>
      <c r="I62" s="5"/>
      <c r="J62" s="5">
        <v>1</v>
      </c>
      <c r="K62" s="5">
        <v>0</v>
      </c>
      <c r="L62" s="5">
        <v>1</v>
      </c>
      <c r="M62" s="5">
        <v>1</v>
      </c>
      <c r="N62" s="5">
        <f>COUNTIF($Q62,"1")</f>
        <v>1</v>
      </c>
      <c r="O62" s="5">
        <f>COUNTIF($Q62,"1")</f>
        <v>1</v>
      </c>
      <c r="P62" s="5"/>
      <c r="Q62" s="10">
        <v>1</v>
      </c>
      <c r="R62" s="1"/>
    </row>
    <row r="63" spans="2:18" ht="18.75">
      <c r="B63" s="25">
        <v>20</v>
      </c>
      <c r="C63" s="6" t="s">
        <v>72</v>
      </c>
      <c r="D63" s="6" t="s">
        <v>28</v>
      </c>
      <c r="E63" s="5">
        <v>1</v>
      </c>
      <c r="F63" s="5"/>
      <c r="G63" s="5">
        <v>1</v>
      </c>
      <c r="H63" s="5">
        <v>1</v>
      </c>
      <c r="I63" s="5">
        <f>COUNTIF($E63,"1")</f>
        <v>1</v>
      </c>
      <c r="J63" s="5">
        <v>1</v>
      </c>
      <c r="K63" s="5">
        <f>COUNTIF($E63,"1")</f>
        <v>1</v>
      </c>
      <c r="L63" s="5">
        <f>COUNTIF($E63,"1")</f>
        <v>1</v>
      </c>
      <c r="M63" s="5">
        <f>COUNTIF($E63,"1")</f>
        <v>1</v>
      </c>
      <c r="N63" s="5">
        <f>COUNTIF($Q63,"1")</f>
        <v>1</v>
      </c>
      <c r="O63" s="5">
        <f>COUNTIF($Q63,"1")</f>
        <v>1</v>
      </c>
      <c r="P63" s="5"/>
      <c r="Q63" s="10">
        <v>1</v>
      </c>
      <c r="R63" s="1"/>
    </row>
    <row r="64" spans="2:18" ht="18.75">
      <c r="B64" s="25">
        <v>21</v>
      </c>
      <c r="C64" s="6" t="s">
        <v>73</v>
      </c>
      <c r="D64" s="6" t="s">
        <v>28</v>
      </c>
      <c r="E64" s="5">
        <v>1</v>
      </c>
      <c r="F64" s="5"/>
      <c r="G64" s="5">
        <v>1</v>
      </c>
      <c r="H64" s="5">
        <v>1</v>
      </c>
      <c r="I64" s="5"/>
      <c r="J64" s="5">
        <v>1</v>
      </c>
      <c r="K64" s="5">
        <v>1</v>
      </c>
      <c r="L64" s="5">
        <v>1</v>
      </c>
      <c r="M64" s="5">
        <v>1</v>
      </c>
      <c r="N64" s="5">
        <v>1</v>
      </c>
      <c r="O64" s="5">
        <v>1</v>
      </c>
      <c r="P64" s="5"/>
      <c r="Q64" s="10">
        <v>1</v>
      </c>
      <c r="R64" s="1"/>
    </row>
    <row r="65" spans="2:18" ht="18.75">
      <c r="B65" s="25">
        <v>22</v>
      </c>
      <c r="C65" s="6" t="s">
        <v>74</v>
      </c>
      <c r="D65" s="6" t="s">
        <v>28</v>
      </c>
      <c r="E65" s="5">
        <v>1</v>
      </c>
      <c r="F65" s="5"/>
      <c r="G65" s="5">
        <v>1</v>
      </c>
      <c r="H65" s="5">
        <v>1</v>
      </c>
      <c r="I65" s="5"/>
      <c r="J65" s="5">
        <v>1</v>
      </c>
      <c r="K65" s="5">
        <v>1</v>
      </c>
      <c r="L65" s="5">
        <v>1</v>
      </c>
      <c r="M65" s="5">
        <v>1</v>
      </c>
      <c r="N65" s="5">
        <v>1</v>
      </c>
      <c r="O65" s="5">
        <v>1</v>
      </c>
      <c r="P65" s="5"/>
      <c r="Q65" s="10">
        <v>1</v>
      </c>
      <c r="R65" s="1"/>
    </row>
    <row r="66" spans="2:18" ht="18.75">
      <c r="B66" s="25">
        <v>23</v>
      </c>
      <c r="C66" s="6" t="s">
        <v>75</v>
      </c>
      <c r="D66" s="6" t="s">
        <v>28</v>
      </c>
      <c r="E66" s="5">
        <v>1</v>
      </c>
      <c r="F66" s="5"/>
      <c r="G66" s="5">
        <v>1</v>
      </c>
      <c r="H66" s="5">
        <v>1</v>
      </c>
      <c r="I66" s="5"/>
      <c r="J66" s="5">
        <v>1</v>
      </c>
      <c r="K66" s="5">
        <v>1</v>
      </c>
      <c r="L66" s="5">
        <v>1</v>
      </c>
      <c r="M66" s="5">
        <v>1</v>
      </c>
      <c r="N66" s="5">
        <v>1</v>
      </c>
      <c r="O66" s="5">
        <v>1</v>
      </c>
      <c r="P66" s="5"/>
      <c r="Q66" s="10">
        <v>1</v>
      </c>
      <c r="R66" s="1"/>
    </row>
    <row r="67" spans="2:18" ht="18.75">
      <c r="B67" s="25">
        <v>24</v>
      </c>
      <c r="C67" s="6" t="s">
        <v>76</v>
      </c>
      <c r="D67" s="6" t="s">
        <v>28</v>
      </c>
      <c r="E67" s="5">
        <v>1</v>
      </c>
      <c r="F67" s="5"/>
      <c r="G67" s="5">
        <v>1</v>
      </c>
      <c r="H67" s="5">
        <v>1</v>
      </c>
      <c r="I67" s="5"/>
      <c r="J67" s="5">
        <v>1</v>
      </c>
      <c r="K67" s="5">
        <v>1</v>
      </c>
      <c r="L67" s="5">
        <v>1</v>
      </c>
      <c r="M67" s="5">
        <v>1</v>
      </c>
      <c r="N67" s="5">
        <v>1</v>
      </c>
      <c r="O67" s="5">
        <v>1</v>
      </c>
      <c r="P67" s="5"/>
      <c r="Q67" s="10">
        <v>1</v>
      </c>
      <c r="R67" s="1"/>
    </row>
    <row r="68" spans="2:18" ht="18.75">
      <c r="B68" s="25">
        <v>25</v>
      </c>
      <c r="C68" s="6" t="s">
        <v>76</v>
      </c>
      <c r="D68" s="6" t="s">
        <v>28</v>
      </c>
      <c r="E68" s="5"/>
      <c r="F68" s="5">
        <v>1</v>
      </c>
      <c r="G68" s="5">
        <v>1</v>
      </c>
      <c r="H68" s="5">
        <v>1</v>
      </c>
      <c r="I68" s="5">
        <v>1</v>
      </c>
      <c r="J68" s="5">
        <v>1</v>
      </c>
      <c r="K68" s="5">
        <v>0</v>
      </c>
      <c r="L68" s="5">
        <v>1</v>
      </c>
      <c r="M68" s="5">
        <v>1</v>
      </c>
      <c r="N68" s="5">
        <v>1</v>
      </c>
      <c r="O68" s="5">
        <v>1</v>
      </c>
      <c r="P68" s="5"/>
      <c r="Q68" s="10">
        <v>1</v>
      </c>
      <c r="R68" s="1"/>
    </row>
    <row r="69" spans="2:18" ht="18.75">
      <c r="B69" s="25">
        <v>26</v>
      </c>
      <c r="C69" s="6" t="s">
        <v>77</v>
      </c>
      <c r="D69" s="6" t="s">
        <v>28</v>
      </c>
      <c r="E69" s="5"/>
      <c r="F69" s="5">
        <v>1</v>
      </c>
      <c r="G69" s="5">
        <v>1</v>
      </c>
      <c r="H69" s="5">
        <v>1</v>
      </c>
      <c r="I69" s="5"/>
      <c r="J69" s="5">
        <v>1</v>
      </c>
      <c r="K69" s="5">
        <v>0</v>
      </c>
      <c r="L69" s="5">
        <v>1</v>
      </c>
      <c r="M69" s="5">
        <v>1</v>
      </c>
      <c r="N69" s="5">
        <f>COUNTIF($Q69,"1")</f>
        <v>1</v>
      </c>
      <c r="O69" s="5">
        <f>COUNTIF($Q69,"1")</f>
        <v>1</v>
      </c>
      <c r="P69" s="5"/>
      <c r="Q69" s="10">
        <v>1</v>
      </c>
      <c r="R69" s="1"/>
    </row>
    <row r="70" spans="2:18" ht="18.75">
      <c r="B70" s="25">
        <v>27</v>
      </c>
      <c r="C70" s="6" t="s">
        <v>78</v>
      </c>
      <c r="D70" s="6" t="s">
        <v>56</v>
      </c>
      <c r="E70" s="5"/>
      <c r="F70" s="5">
        <v>1</v>
      </c>
      <c r="G70" s="5">
        <v>1</v>
      </c>
      <c r="H70" s="5">
        <v>1</v>
      </c>
      <c r="I70" s="5"/>
      <c r="J70" s="5">
        <v>1</v>
      </c>
      <c r="K70" s="5">
        <v>0</v>
      </c>
      <c r="L70" s="5">
        <v>1</v>
      </c>
      <c r="M70" s="5">
        <v>1</v>
      </c>
      <c r="N70" s="5">
        <f>COUNTIF($Q70,"1")</f>
        <v>0</v>
      </c>
      <c r="O70" s="5">
        <f>COUNTIF($Q70,"1")</f>
        <v>0</v>
      </c>
      <c r="P70" s="5">
        <v>1</v>
      </c>
      <c r="Q70" s="10"/>
      <c r="R70" s="1"/>
    </row>
    <row r="71" spans="2:18" ht="18.75">
      <c r="B71" s="25">
        <v>28</v>
      </c>
      <c r="C71" s="6" t="s">
        <v>79</v>
      </c>
      <c r="D71" s="6" t="s">
        <v>29</v>
      </c>
      <c r="E71" s="5"/>
      <c r="F71" s="5">
        <v>1</v>
      </c>
      <c r="G71" s="5">
        <v>1</v>
      </c>
      <c r="H71" s="5">
        <v>1</v>
      </c>
      <c r="I71" s="5"/>
      <c r="J71" s="5">
        <v>1</v>
      </c>
      <c r="K71" s="5">
        <v>0</v>
      </c>
      <c r="L71" s="5">
        <v>1</v>
      </c>
      <c r="M71" s="5">
        <v>1</v>
      </c>
      <c r="N71" s="5">
        <f aca="true" t="shared" si="6" ref="N71:O90">COUNTIF($Q71,"1")</f>
        <v>1</v>
      </c>
      <c r="O71" s="5">
        <f t="shared" si="6"/>
        <v>1</v>
      </c>
      <c r="P71" s="5"/>
      <c r="Q71" s="10">
        <v>1</v>
      </c>
      <c r="R71" s="1"/>
    </row>
    <row r="72" spans="2:18" ht="18.75">
      <c r="B72" s="25">
        <v>29</v>
      </c>
      <c r="C72" s="6" t="s">
        <v>80</v>
      </c>
      <c r="D72" s="6" t="s">
        <v>29</v>
      </c>
      <c r="E72" s="5"/>
      <c r="F72" s="5">
        <v>1</v>
      </c>
      <c r="G72" s="5">
        <v>1</v>
      </c>
      <c r="H72" s="5">
        <v>1</v>
      </c>
      <c r="I72" s="5"/>
      <c r="J72" s="5">
        <v>1</v>
      </c>
      <c r="K72" s="5">
        <v>0</v>
      </c>
      <c r="L72" s="5">
        <v>1</v>
      </c>
      <c r="M72" s="5">
        <v>1</v>
      </c>
      <c r="N72" s="5">
        <f t="shared" si="6"/>
        <v>1</v>
      </c>
      <c r="O72" s="5">
        <f t="shared" si="6"/>
        <v>1</v>
      </c>
      <c r="P72" s="5"/>
      <c r="Q72" s="10">
        <v>1</v>
      </c>
      <c r="R72" s="1"/>
    </row>
    <row r="73" spans="2:18" ht="18.75">
      <c r="B73" s="25">
        <v>30</v>
      </c>
      <c r="C73" s="6" t="s">
        <v>81</v>
      </c>
      <c r="D73" s="6" t="s">
        <v>28</v>
      </c>
      <c r="E73" s="5">
        <v>1</v>
      </c>
      <c r="F73" s="5"/>
      <c r="G73" s="5">
        <v>1</v>
      </c>
      <c r="H73" s="5">
        <v>1</v>
      </c>
      <c r="I73" s="5"/>
      <c r="J73" s="5">
        <f aca="true" t="shared" si="7" ref="I73:M85">COUNTIF($E73,"1")</f>
        <v>1</v>
      </c>
      <c r="K73" s="5">
        <f t="shared" si="7"/>
        <v>1</v>
      </c>
      <c r="L73" s="5">
        <f t="shared" si="7"/>
        <v>1</v>
      </c>
      <c r="M73" s="5">
        <f t="shared" si="7"/>
        <v>1</v>
      </c>
      <c r="N73" s="5">
        <f t="shared" si="6"/>
        <v>1</v>
      </c>
      <c r="O73" s="5">
        <f t="shared" si="6"/>
        <v>1</v>
      </c>
      <c r="P73" s="5"/>
      <c r="Q73" s="10">
        <v>1</v>
      </c>
      <c r="R73" s="1"/>
    </row>
    <row r="74" spans="2:18" ht="18.75">
      <c r="B74" s="25">
        <v>31</v>
      </c>
      <c r="C74" s="6" t="s">
        <v>83</v>
      </c>
      <c r="D74" s="6" t="s">
        <v>28</v>
      </c>
      <c r="E74" s="5"/>
      <c r="F74" s="5">
        <v>1</v>
      </c>
      <c r="G74" s="5">
        <v>1</v>
      </c>
      <c r="H74" s="5">
        <v>1</v>
      </c>
      <c r="I74" s="5">
        <f t="shared" si="7"/>
        <v>0</v>
      </c>
      <c r="J74" s="5">
        <v>1</v>
      </c>
      <c r="K74" s="5">
        <v>0</v>
      </c>
      <c r="L74" s="5">
        <v>1</v>
      </c>
      <c r="M74" s="5">
        <v>1</v>
      </c>
      <c r="N74" s="5">
        <f t="shared" si="6"/>
        <v>1</v>
      </c>
      <c r="O74" s="5">
        <f t="shared" si="6"/>
        <v>1</v>
      </c>
      <c r="P74" s="5"/>
      <c r="Q74" s="10">
        <v>1</v>
      </c>
      <c r="R74" s="1"/>
    </row>
    <row r="75" spans="2:18" ht="19.5" thickBot="1">
      <c r="B75" s="27">
        <v>32</v>
      </c>
      <c r="C75" s="49" t="s">
        <v>84</v>
      </c>
      <c r="D75" s="49" t="s">
        <v>124</v>
      </c>
      <c r="E75" s="50">
        <v>1</v>
      </c>
      <c r="F75" s="50"/>
      <c r="G75" s="50">
        <v>1</v>
      </c>
      <c r="H75" s="50">
        <v>1</v>
      </c>
      <c r="I75" s="50">
        <f t="shared" si="7"/>
        <v>1</v>
      </c>
      <c r="J75" s="50">
        <f t="shared" si="7"/>
        <v>1</v>
      </c>
      <c r="K75" s="50">
        <f t="shared" si="7"/>
        <v>1</v>
      </c>
      <c r="L75" s="50">
        <f t="shared" si="7"/>
        <v>1</v>
      </c>
      <c r="M75" s="50">
        <f t="shared" si="7"/>
        <v>1</v>
      </c>
      <c r="N75" s="50">
        <v>0</v>
      </c>
      <c r="O75" s="50">
        <v>0</v>
      </c>
      <c r="P75" s="50">
        <v>1</v>
      </c>
      <c r="Q75" s="51"/>
      <c r="R75" s="1"/>
    </row>
    <row r="76" spans="1:18" ht="20.25" thickBot="1" thickTop="1">
      <c r="A76" s="18"/>
      <c r="B76" s="28"/>
      <c r="C76" s="21"/>
      <c r="D76" s="2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1"/>
    </row>
    <row r="77" spans="2:18" ht="20.25" thickBot="1" thickTop="1">
      <c r="B77" s="194" t="s">
        <v>168</v>
      </c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6"/>
      <c r="R77" s="1"/>
    </row>
    <row r="78" spans="2:18" ht="20.25" thickBot="1" thickTop="1">
      <c r="B78" s="197" t="s">
        <v>141</v>
      </c>
      <c r="C78" s="197" t="s">
        <v>35</v>
      </c>
      <c r="D78" s="197" t="s">
        <v>36</v>
      </c>
      <c r="E78" s="197" t="s">
        <v>6</v>
      </c>
      <c r="F78" s="197"/>
      <c r="G78" s="197" t="s">
        <v>16</v>
      </c>
      <c r="H78" s="197"/>
      <c r="I78" s="197"/>
      <c r="J78" s="197"/>
      <c r="K78" s="197"/>
      <c r="L78" s="197"/>
      <c r="M78" s="197"/>
      <c r="N78" s="197"/>
      <c r="O78" s="197"/>
      <c r="P78" s="198" t="s">
        <v>152</v>
      </c>
      <c r="Q78" s="199"/>
      <c r="R78" s="1"/>
    </row>
    <row r="79" spans="2:18" ht="25.5" thickBot="1" thickTop="1">
      <c r="B79" s="197"/>
      <c r="C79" s="197"/>
      <c r="D79" s="197"/>
      <c r="E79" s="16" t="s">
        <v>7</v>
      </c>
      <c r="F79" s="16" t="s">
        <v>11</v>
      </c>
      <c r="G79" s="16" t="s">
        <v>9</v>
      </c>
      <c r="H79" s="16" t="s">
        <v>10</v>
      </c>
      <c r="I79" s="16" t="s">
        <v>8</v>
      </c>
      <c r="J79" s="16" t="s">
        <v>12</v>
      </c>
      <c r="K79" s="16" t="s">
        <v>18</v>
      </c>
      <c r="L79" s="16" t="s">
        <v>13</v>
      </c>
      <c r="M79" s="16" t="s">
        <v>17</v>
      </c>
      <c r="N79" s="16" t="s">
        <v>14</v>
      </c>
      <c r="O79" s="16" t="s">
        <v>15</v>
      </c>
      <c r="P79" s="17">
        <v>12</v>
      </c>
      <c r="Q79" s="17">
        <v>24</v>
      </c>
      <c r="R79" s="1"/>
    </row>
    <row r="80" spans="2:18" ht="19.5" thickTop="1">
      <c r="B80" s="25">
        <v>33</v>
      </c>
      <c r="C80" s="6" t="s">
        <v>85</v>
      </c>
      <c r="D80" s="6" t="s">
        <v>124</v>
      </c>
      <c r="E80" s="5">
        <v>1</v>
      </c>
      <c r="F80" s="5"/>
      <c r="G80" s="5">
        <v>1</v>
      </c>
      <c r="H80" s="5">
        <v>1</v>
      </c>
      <c r="I80" s="5">
        <f t="shared" si="7"/>
        <v>1</v>
      </c>
      <c r="J80" s="5">
        <f t="shared" si="7"/>
        <v>1</v>
      </c>
      <c r="K80" s="5">
        <f t="shared" si="7"/>
        <v>1</v>
      </c>
      <c r="L80" s="5">
        <f t="shared" si="7"/>
        <v>1</v>
      </c>
      <c r="M80" s="5">
        <f t="shared" si="7"/>
        <v>1</v>
      </c>
      <c r="N80" s="5">
        <f t="shared" si="6"/>
        <v>0</v>
      </c>
      <c r="O80" s="5">
        <f t="shared" si="6"/>
        <v>0</v>
      </c>
      <c r="P80" s="5">
        <v>1</v>
      </c>
      <c r="Q80" s="10"/>
      <c r="R80" s="1"/>
    </row>
    <row r="81" spans="2:18" ht="18.75">
      <c r="B81" s="25">
        <v>34</v>
      </c>
      <c r="C81" s="6" t="s">
        <v>86</v>
      </c>
      <c r="D81" s="6" t="s">
        <v>124</v>
      </c>
      <c r="E81" s="5">
        <v>1</v>
      </c>
      <c r="F81" s="5"/>
      <c r="G81" s="5">
        <v>1</v>
      </c>
      <c r="H81" s="5">
        <v>1</v>
      </c>
      <c r="I81" s="5">
        <f t="shared" si="7"/>
        <v>1</v>
      </c>
      <c r="J81" s="5">
        <f t="shared" si="7"/>
        <v>1</v>
      </c>
      <c r="K81" s="5">
        <f t="shared" si="7"/>
        <v>1</v>
      </c>
      <c r="L81" s="5">
        <f t="shared" si="7"/>
        <v>1</v>
      </c>
      <c r="M81" s="5">
        <f t="shared" si="7"/>
        <v>1</v>
      </c>
      <c r="N81" s="5">
        <f t="shared" si="6"/>
        <v>0</v>
      </c>
      <c r="O81" s="5">
        <f t="shared" si="6"/>
        <v>0</v>
      </c>
      <c r="P81" s="5">
        <v>1</v>
      </c>
      <c r="Q81" s="10"/>
      <c r="R81" s="1"/>
    </row>
    <row r="82" spans="2:18" ht="18.75">
      <c r="B82" s="25">
        <v>35</v>
      </c>
      <c r="C82" s="6" t="s">
        <v>87</v>
      </c>
      <c r="D82" s="6" t="s">
        <v>124</v>
      </c>
      <c r="E82" s="5">
        <v>1</v>
      </c>
      <c r="F82" s="5"/>
      <c r="G82" s="5">
        <v>1</v>
      </c>
      <c r="H82" s="5">
        <v>1</v>
      </c>
      <c r="I82" s="5">
        <f t="shared" si="7"/>
        <v>1</v>
      </c>
      <c r="J82" s="5">
        <f t="shared" si="7"/>
        <v>1</v>
      </c>
      <c r="K82" s="5">
        <f t="shared" si="7"/>
        <v>1</v>
      </c>
      <c r="L82" s="5">
        <f t="shared" si="7"/>
        <v>1</v>
      </c>
      <c r="M82" s="5">
        <f t="shared" si="7"/>
        <v>1</v>
      </c>
      <c r="N82" s="5">
        <f t="shared" si="6"/>
        <v>1</v>
      </c>
      <c r="O82" s="5">
        <f t="shared" si="6"/>
        <v>1</v>
      </c>
      <c r="P82" s="5"/>
      <c r="Q82" s="10">
        <v>1</v>
      </c>
      <c r="R82" s="1"/>
    </row>
    <row r="83" spans="2:18" ht="18.75">
      <c r="B83" s="25">
        <v>36</v>
      </c>
      <c r="C83" s="6" t="s">
        <v>88</v>
      </c>
      <c r="D83" s="6" t="s">
        <v>124</v>
      </c>
      <c r="E83" s="5">
        <v>1</v>
      </c>
      <c r="F83" s="5"/>
      <c r="G83" s="5">
        <v>1</v>
      </c>
      <c r="H83" s="5">
        <v>1</v>
      </c>
      <c r="I83" s="5">
        <f t="shared" si="7"/>
        <v>1</v>
      </c>
      <c r="J83" s="5">
        <f t="shared" si="7"/>
        <v>1</v>
      </c>
      <c r="K83" s="5">
        <f t="shared" si="7"/>
        <v>1</v>
      </c>
      <c r="L83" s="5">
        <f t="shared" si="7"/>
        <v>1</v>
      </c>
      <c r="M83" s="5">
        <f t="shared" si="7"/>
        <v>1</v>
      </c>
      <c r="N83" s="5">
        <f t="shared" si="6"/>
        <v>1</v>
      </c>
      <c r="O83" s="5">
        <f t="shared" si="6"/>
        <v>1</v>
      </c>
      <c r="P83" s="5"/>
      <c r="Q83" s="10">
        <v>1</v>
      </c>
      <c r="R83" s="1"/>
    </row>
    <row r="84" spans="2:18" ht="18.75">
      <c r="B84" s="25">
        <v>37</v>
      </c>
      <c r="C84" s="6" t="s">
        <v>89</v>
      </c>
      <c r="D84" s="6" t="s">
        <v>124</v>
      </c>
      <c r="E84" s="5">
        <v>1</v>
      </c>
      <c r="F84" s="5"/>
      <c r="G84" s="5">
        <v>1</v>
      </c>
      <c r="H84" s="5">
        <v>1</v>
      </c>
      <c r="I84" s="5">
        <f t="shared" si="7"/>
        <v>1</v>
      </c>
      <c r="J84" s="5">
        <f t="shared" si="7"/>
        <v>1</v>
      </c>
      <c r="K84" s="5">
        <f t="shared" si="7"/>
        <v>1</v>
      </c>
      <c r="L84" s="5">
        <f t="shared" si="7"/>
        <v>1</v>
      </c>
      <c r="M84" s="5">
        <f t="shared" si="7"/>
        <v>1</v>
      </c>
      <c r="N84" s="5">
        <f t="shared" si="6"/>
        <v>1</v>
      </c>
      <c r="O84" s="5">
        <f t="shared" si="6"/>
        <v>1</v>
      </c>
      <c r="P84" s="5"/>
      <c r="Q84" s="10">
        <v>1</v>
      </c>
      <c r="R84" s="1"/>
    </row>
    <row r="85" spans="2:18" ht="18.75">
      <c r="B85" s="25">
        <v>38</v>
      </c>
      <c r="C85" s="6" t="s">
        <v>90</v>
      </c>
      <c r="D85" s="6" t="s">
        <v>124</v>
      </c>
      <c r="E85" s="5">
        <v>1</v>
      </c>
      <c r="F85" s="5"/>
      <c r="G85" s="5">
        <v>1</v>
      </c>
      <c r="H85" s="5">
        <v>1</v>
      </c>
      <c r="I85" s="5">
        <f t="shared" si="7"/>
        <v>1</v>
      </c>
      <c r="J85" s="5">
        <f t="shared" si="7"/>
        <v>1</v>
      </c>
      <c r="K85" s="5">
        <f t="shared" si="7"/>
        <v>1</v>
      </c>
      <c r="L85" s="5">
        <f t="shared" si="7"/>
        <v>1</v>
      </c>
      <c r="M85" s="5">
        <f t="shared" si="7"/>
        <v>1</v>
      </c>
      <c r="N85" s="5">
        <f t="shared" si="6"/>
        <v>1</v>
      </c>
      <c r="O85" s="5">
        <f t="shared" si="6"/>
        <v>1</v>
      </c>
      <c r="P85" s="5"/>
      <c r="Q85" s="10">
        <v>1</v>
      </c>
      <c r="R85" s="1"/>
    </row>
    <row r="86" spans="2:18" ht="18.75">
      <c r="B86" s="25">
        <v>39</v>
      </c>
      <c r="C86" s="6" t="s">
        <v>149</v>
      </c>
      <c r="D86" s="6" t="s">
        <v>389</v>
      </c>
      <c r="E86" s="5"/>
      <c r="F86" s="5">
        <v>1</v>
      </c>
      <c r="G86" s="5">
        <v>1</v>
      </c>
      <c r="H86" s="5">
        <v>1</v>
      </c>
      <c r="I86" s="5"/>
      <c r="J86" s="5">
        <v>1</v>
      </c>
      <c r="K86" s="5">
        <v>0</v>
      </c>
      <c r="L86" s="5">
        <v>1</v>
      </c>
      <c r="M86" s="5">
        <v>1</v>
      </c>
      <c r="N86" s="5">
        <v>1</v>
      </c>
      <c r="O86" s="5">
        <v>1</v>
      </c>
      <c r="P86" s="5"/>
      <c r="Q86" s="10">
        <v>1</v>
      </c>
      <c r="R86" s="1"/>
    </row>
    <row r="87" spans="2:18" ht="18.75">
      <c r="B87" s="25">
        <v>40</v>
      </c>
      <c r="C87" s="6" t="s">
        <v>82</v>
      </c>
      <c r="D87" s="6" t="s">
        <v>129</v>
      </c>
      <c r="E87" s="5">
        <v>1</v>
      </c>
      <c r="F87" s="5"/>
      <c r="G87" s="5">
        <v>1</v>
      </c>
      <c r="H87" s="5">
        <v>1</v>
      </c>
      <c r="I87" s="5">
        <v>1</v>
      </c>
      <c r="J87" s="5">
        <v>1</v>
      </c>
      <c r="K87" s="5">
        <v>1</v>
      </c>
      <c r="L87" s="5">
        <v>1</v>
      </c>
      <c r="M87" s="5">
        <v>1</v>
      </c>
      <c r="N87" s="5">
        <v>1</v>
      </c>
      <c r="O87" s="5">
        <v>1</v>
      </c>
      <c r="P87" s="5">
        <v>1</v>
      </c>
      <c r="Q87" s="10"/>
      <c r="R87" s="1"/>
    </row>
    <row r="88" spans="2:18" ht="18.75">
      <c r="B88" s="25">
        <v>41</v>
      </c>
      <c r="C88" s="6" t="s">
        <v>82</v>
      </c>
      <c r="D88" s="6" t="s">
        <v>384</v>
      </c>
      <c r="E88" s="5"/>
      <c r="F88" s="5">
        <v>1</v>
      </c>
      <c r="G88" s="5">
        <v>1</v>
      </c>
      <c r="H88" s="5">
        <v>1</v>
      </c>
      <c r="I88" s="5">
        <v>1</v>
      </c>
      <c r="J88" s="5">
        <v>1</v>
      </c>
      <c r="K88" s="5">
        <v>0</v>
      </c>
      <c r="L88" s="5">
        <v>1</v>
      </c>
      <c r="M88" s="5">
        <v>1</v>
      </c>
      <c r="N88" s="5">
        <f t="shared" si="6"/>
        <v>1</v>
      </c>
      <c r="O88" s="5">
        <f t="shared" si="6"/>
        <v>1</v>
      </c>
      <c r="P88" s="5"/>
      <c r="Q88" s="10">
        <v>1</v>
      </c>
      <c r="R88" s="1"/>
    </row>
    <row r="89" spans="2:18" ht="18.75">
      <c r="B89" s="25">
        <v>42</v>
      </c>
      <c r="C89" s="6" t="s">
        <v>82</v>
      </c>
      <c r="D89" s="6" t="s">
        <v>390</v>
      </c>
      <c r="E89" s="5"/>
      <c r="F89" s="5">
        <v>1</v>
      </c>
      <c r="G89" s="5">
        <v>0</v>
      </c>
      <c r="H89" s="5">
        <v>0</v>
      </c>
      <c r="I89" s="5"/>
      <c r="J89" s="5">
        <v>0</v>
      </c>
      <c r="K89" s="5">
        <v>0</v>
      </c>
      <c r="L89" s="5">
        <v>1</v>
      </c>
      <c r="M89" s="5">
        <v>1</v>
      </c>
      <c r="N89" s="5">
        <v>1</v>
      </c>
      <c r="O89" s="5">
        <v>1</v>
      </c>
      <c r="P89" s="5"/>
      <c r="Q89" s="10">
        <v>1</v>
      </c>
      <c r="R89" s="1"/>
    </row>
    <row r="90" spans="2:18" ht="18.75">
      <c r="B90" s="25">
        <v>43</v>
      </c>
      <c r="C90" s="6" t="s">
        <v>144</v>
      </c>
      <c r="D90" s="6" t="s">
        <v>128</v>
      </c>
      <c r="E90" s="5"/>
      <c r="F90" s="5">
        <v>1</v>
      </c>
      <c r="G90" s="5">
        <v>1</v>
      </c>
      <c r="H90" s="5">
        <v>1</v>
      </c>
      <c r="I90" s="5"/>
      <c r="J90" s="5">
        <v>1</v>
      </c>
      <c r="K90" s="5">
        <v>0</v>
      </c>
      <c r="L90" s="5">
        <v>1</v>
      </c>
      <c r="M90" s="5">
        <v>1</v>
      </c>
      <c r="N90" s="5">
        <f t="shared" si="6"/>
        <v>0</v>
      </c>
      <c r="O90" s="5">
        <f t="shared" si="6"/>
        <v>0</v>
      </c>
      <c r="P90" s="5">
        <v>1</v>
      </c>
      <c r="Q90" s="10"/>
      <c r="R90" s="1"/>
    </row>
    <row r="91" spans="2:18" ht="18.75">
      <c r="B91" s="25">
        <v>44</v>
      </c>
      <c r="C91" s="6" t="s">
        <v>91</v>
      </c>
      <c r="D91" s="6" t="s">
        <v>92</v>
      </c>
      <c r="E91" s="5"/>
      <c r="F91" s="5">
        <v>1</v>
      </c>
      <c r="G91" s="5">
        <v>1</v>
      </c>
      <c r="H91" s="5">
        <v>1</v>
      </c>
      <c r="I91" s="5"/>
      <c r="J91" s="5">
        <v>1</v>
      </c>
      <c r="K91" s="5">
        <v>0</v>
      </c>
      <c r="L91" s="5">
        <v>1</v>
      </c>
      <c r="M91" s="5">
        <v>1</v>
      </c>
      <c r="N91" s="5">
        <v>1</v>
      </c>
      <c r="O91" s="5">
        <v>1</v>
      </c>
      <c r="P91" s="5"/>
      <c r="Q91" s="10">
        <v>1</v>
      </c>
      <c r="R91" s="1"/>
    </row>
    <row r="92" spans="2:18" ht="18.75">
      <c r="B92" s="25">
        <v>45</v>
      </c>
      <c r="C92" s="6" t="s">
        <v>91</v>
      </c>
      <c r="D92" s="6" t="s">
        <v>92</v>
      </c>
      <c r="E92" s="5"/>
      <c r="F92" s="5">
        <v>1</v>
      </c>
      <c r="G92" s="5">
        <v>1</v>
      </c>
      <c r="H92" s="5">
        <v>1</v>
      </c>
      <c r="I92" s="5"/>
      <c r="J92" s="5">
        <v>1</v>
      </c>
      <c r="K92" s="5">
        <v>0</v>
      </c>
      <c r="L92" s="5">
        <v>1</v>
      </c>
      <c r="M92" s="5">
        <v>1</v>
      </c>
      <c r="N92" s="5">
        <v>1</v>
      </c>
      <c r="O92" s="5">
        <v>1</v>
      </c>
      <c r="P92" s="5"/>
      <c r="Q92" s="10">
        <v>1</v>
      </c>
      <c r="R92" s="1"/>
    </row>
    <row r="93" spans="2:18" ht="18.75">
      <c r="B93" s="25">
        <v>46</v>
      </c>
      <c r="C93" s="6" t="s">
        <v>91</v>
      </c>
      <c r="D93" s="6" t="s">
        <v>92</v>
      </c>
      <c r="E93" s="5"/>
      <c r="F93" s="5">
        <v>1</v>
      </c>
      <c r="G93" s="5">
        <v>1</v>
      </c>
      <c r="H93" s="5">
        <v>1</v>
      </c>
      <c r="I93" s="5"/>
      <c r="J93" s="5">
        <v>1</v>
      </c>
      <c r="K93" s="5">
        <v>0</v>
      </c>
      <c r="L93" s="5">
        <v>1</v>
      </c>
      <c r="M93" s="5">
        <v>1</v>
      </c>
      <c r="N93" s="5">
        <v>1</v>
      </c>
      <c r="O93" s="5">
        <v>1</v>
      </c>
      <c r="P93" s="5"/>
      <c r="Q93" s="10">
        <v>1</v>
      </c>
      <c r="R93" s="1"/>
    </row>
    <row r="94" spans="2:18" ht="18.75">
      <c r="B94" s="25">
        <v>47</v>
      </c>
      <c r="C94" s="6" t="s">
        <v>145</v>
      </c>
      <c r="D94" s="6" t="s">
        <v>24</v>
      </c>
      <c r="E94" s="5"/>
      <c r="F94" s="5">
        <v>1</v>
      </c>
      <c r="G94" s="5">
        <v>1</v>
      </c>
      <c r="H94" s="5">
        <v>1</v>
      </c>
      <c r="I94" s="5"/>
      <c r="J94" s="5">
        <v>1</v>
      </c>
      <c r="K94" s="5">
        <v>0</v>
      </c>
      <c r="L94" s="5">
        <v>1</v>
      </c>
      <c r="M94" s="5">
        <v>1</v>
      </c>
      <c r="N94" s="5">
        <v>1</v>
      </c>
      <c r="O94" s="5">
        <v>1</v>
      </c>
      <c r="P94" s="5"/>
      <c r="Q94" s="10">
        <v>1</v>
      </c>
      <c r="R94" s="1"/>
    </row>
    <row r="95" spans="2:18" ht="18.75">
      <c r="B95" s="25">
        <v>48</v>
      </c>
      <c r="C95" s="6" t="s">
        <v>161</v>
      </c>
      <c r="D95" s="6" t="s">
        <v>66</v>
      </c>
      <c r="E95" s="5">
        <v>1</v>
      </c>
      <c r="F95" s="5"/>
      <c r="G95" s="5">
        <v>1</v>
      </c>
      <c r="H95" s="5">
        <v>1</v>
      </c>
      <c r="I95" s="5"/>
      <c r="J95" s="5">
        <v>1</v>
      </c>
      <c r="K95" s="5">
        <v>1</v>
      </c>
      <c r="L95" s="5">
        <v>1</v>
      </c>
      <c r="M95" s="5">
        <v>1</v>
      </c>
      <c r="N95" s="5">
        <v>1</v>
      </c>
      <c r="O95" s="5">
        <v>1</v>
      </c>
      <c r="P95" s="5"/>
      <c r="Q95" s="10">
        <v>1</v>
      </c>
      <c r="R95" s="1"/>
    </row>
    <row r="96" spans="2:18" ht="18.75">
      <c r="B96" s="25">
        <v>49</v>
      </c>
      <c r="C96" s="6" t="s">
        <v>93</v>
      </c>
      <c r="D96" s="6" t="s">
        <v>66</v>
      </c>
      <c r="E96" s="5"/>
      <c r="F96" s="5">
        <v>1</v>
      </c>
      <c r="G96" s="5">
        <v>1</v>
      </c>
      <c r="H96" s="5">
        <v>1</v>
      </c>
      <c r="I96" s="5"/>
      <c r="J96" s="5">
        <v>1</v>
      </c>
      <c r="K96" s="5">
        <v>0</v>
      </c>
      <c r="L96" s="5">
        <v>1</v>
      </c>
      <c r="M96" s="5">
        <v>1</v>
      </c>
      <c r="N96" s="5">
        <f aca="true" t="shared" si="8" ref="N96:O98">COUNTIF($Q96,"1")</f>
        <v>1</v>
      </c>
      <c r="O96" s="5">
        <f t="shared" si="8"/>
        <v>1</v>
      </c>
      <c r="P96" s="5"/>
      <c r="Q96" s="10">
        <v>1</v>
      </c>
      <c r="R96" s="1"/>
    </row>
    <row r="97" spans="2:18" ht="18.75">
      <c r="B97" s="25">
        <v>50</v>
      </c>
      <c r="C97" s="6" t="s">
        <v>94</v>
      </c>
      <c r="D97" s="6" t="s">
        <v>56</v>
      </c>
      <c r="E97" s="5"/>
      <c r="F97" s="5">
        <v>1</v>
      </c>
      <c r="G97" s="5">
        <v>1</v>
      </c>
      <c r="H97" s="5">
        <v>1</v>
      </c>
      <c r="I97" s="5"/>
      <c r="J97" s="5">
        <v>1</v>
      </c>
      <c r="K97" s="5">
        <v>0</v>
      </c>
      <c r="L97" s="5">
        <v>1</v>
      </c>
      <c r="M97" s="5">
        <v>1</v>
      </c>
      <c r="N97" s="5">
        <f t="shared" si="8"/>
        <v>1</v>
      </c>
      <c r="O97" s="5">
        <f t="shared" si="8"/>
        <v>1</v>
      </c>
      <c r="P97" s="5"/>
      <c r="Q97" s="10">
        <v>1</v>
      </c>
      <c r="R97" s="1"/>
    </row>
    <row r="98" spans="2:18" ht="19.5" thickBot="1">
      <c r="B98" s="25">
        <v>51</v>
      </c>
      <c r="C98" s="6" t="s">
        <v>95</v>
      </c>
      <c r="D98" s="6" t="s">
        <v>129</v>
      </c>
      <c r="E98" s="5">
        <v>1</v>
      </c>
      <c r="F98" s="5"/>
      <c r="G98" s="5">
        <v>1</v>
      </c>
      <c r="H98" s="5">
        <v>1</v>
      </c>
      <c r="I98" s="5">
        <f>COUNTIF($E98,"1")</f>
        <v>1</v>
      </c>
      <c r="J98" s="5">
        <v>1</v>
      </c>
      <c r="K98" s="5">
        <v>1</v>
      </c>
      <c r="L98" s="5">
        <v>1</v>
      </c>
      <c r="M98" s="5">
        <v>1</v>
      </c>
      <c r="N98" s="5">
        <f t="shared" si="8"/>
        <v>0</v>
      </c>
      <c r="O98" s="5">
        <f t="shared" si="8"/>
        <v>0</v>
      </c>
      <c r="P98" s="5">
        <v>1</v>
      </c>
      <c r="Q98" s="10"/>
      <c r="R98" s="1"/>
    </row>
    <row r="99" spans="2:18" ht="20.25" thickBot="1" thickTop="1">
      <c r="B99" s="191" t="s">
        <v>1</v>
      </c>
      <c r="C99" s="192"/>
      <c r="D99" s="193"/>
      <c r="E99" s="60">
        <v>29</v>
      </c>
      <c r="F99" s="60">
        <v>21</v>
      </c>
      <c r="G99" s="60">
        <v>50</v>
      </c>
      <c r="H99" s="60">
        <v>50</v>
      </c>
      <c r="I99" s="60">
        <v>18</v>
      </c>
      <c r="J99" s="60">
        <v>50</v>
      </c>
      <c r="K99" s="60">
        <v>29</v>
      </c>
      <c r="L99" s="60">
        <v>51</v>
      </c>
      <c r="M99" s="60">
        <v>51</v>
      </c>
      <c r="N99" s="60">
        <v>44</v>
      </c>
      <c r="O99" s="60">
        <v>44</v>
      </c>
      <c r="P99" s="60">
        <v>10</v>
      </c>
      <c r="Q99" s="61">
        <v>41</v>
      </c>
      <c r="R99" s="1"/>
    </row>
    <row r="100" s="1" customFormat="1" ht="19.5" thickTop="1"/>
    <row r="101" s="1" customFormat="1" ht="19.5" thickBot="1"/>
    <row r="102" spans="2:18" ht="20.25" thickBot="1" thickTop="1">
      <c r="B102" s="200" t="s">
        <v>165</v>
      </c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2"/>
      <c r="R102" s="1"/>
    </row>
    <row r="103" spans="2:18" ht="20.25" thickBot="1" thickTop="1">
      <c r="B103" s="197" t="s">
        <v>141</v>
      </c>
      <c r="C103" s="197" t="s">
        <v>35</v>
      </c>
      <c r="D103" s="197" t="s">
        <v>36</v>
      </c>
      <c r="E103" s="197" t="s">
        <v>6</v>
      </c>
      <c r="F103" s="197"/>
      <c r="G103" s="197" t="s">
        <v>16</v>
      </c>
      <c r="H103" s="197"/>
      <c r="I103" s="197"/>
      <c r="J103" s="197"/>
      <c r="K103" s="197"/>
      <c r="L103" s="197"/>
      <c r="M103" s="197"/>
      <c r="N103" s="197"/>
      <c r="O103" s="197"/>
      <c r="P103" s="198" t="s">
        <v>152</v>
      </c>
      <c r="Q103" s="199"/>
      <c r="R103" s="1"/>
    </row>
    <row r="104" spans="2:18" ht="25.5" thickBot="1" thickTop="1">
      <c r="B104" s="197"/>
      <c r="C104" s="197"/>
      <c r="D104" s="197"/>
      <c r="E104" s="16" t="s">
        <v>7</v>
      </c>
      <c r="F104" s="16" t="s">
        <v>11</v>
      </c>
      <c r="G104" s="16" t="s">
        <v>9</v>
      </c>
      <c r="H104" s="16" t="s">
        <v>10</v>
      </c>
      <c r="I104" s="16" t="s">
        <v>8</v>
      </c>
      <c r="J104" s="16" t="s">
        <v>12</v>
      </c>
      <c r="K104" s="16" t="s">
        <v>18</v>
      </c>
      <c r="L104" s="16" t="s">
        <v>13</v>
      </c>
      <c r="M104" s="16" t="s">
        <v>17</v>
      </c>
      <c r="N104" s="16" t="s">
        <v>14</v>
      </c>
      <c r="O104" s="16" t="s">
        <v>15</v>
      </c>
      <c r="P104" s="17">
        <v>12</v>
      </c>
      <c r="Q104" s="17">
        <v>24</v>
      </c>
      <c r="R104" s="1"/>
    </row>
    <row r="105" spans="2:18" ht="19.5" thickTop="1">
      <c r="B105" s="23">
        <v>1</v>
      </c>
      <c r="C105" s="7" t="s">
        <v>98</v>
      </c>
      <c r="D105" s="7" t="s">
        <v>31</v>
      </c>
      <c r="E105" s="8">
        <v>1</v>
      </c>
      <c r="F105" s="8"/>
      <c r="G105" s="8">
        <v>1</v>
      </c>
      <c r="H105" s="8">
        <v>1</v>
      </c>
      <c r="I105" s="8">
        <f aca="true" t="shared" si="9" ref="I105:M106">COUNTIF($E105,"1")</f>
        <v>1</v>
      </c>
      <c r="J105" s="8">
        <f t="shared" si="9"/>
        <v>1</v>
      </c>
      <c r="K105" s="8">
        <f t="shared" si="9"/>
        <v>1</v>
      </c>
      <c r="L105" s="8">
        <f t="shared" si="9"/>
        <v>1</v>
      </c>
      <c r="M105" s="8">
        <f t="shared" si="9"/>
        <v>1</v>
      </c>
      <c r="N105" s="8">
        <f aca="true" t="shared" si="10" ref="N105:O109">COUNTIF($Q105,"1")</f>
        <v>0</v>
      </c>
      <c r="O105" s="8">
        <f t="shared" si="10"/>
        <v>0</v>
      </c>
      <c r="P105" s="8">
        <v>1</v>
      </c>
      <c r="Q105" s="9"/>
      <c r="R105" s="1"/>
    </row>
    <row r="106" spans="2:18" ht="18.75">
      <c r="B106" s="25">
        <v>2</v>
      </c>
      <c r="C106" s="6" t="s">
        <v>99</v>
      </c>
      <c r="D106" s="6" t="s">
        <v>31</v>
      </c>
      <c r="E106" s="5">
        <v>1</v>
      </c>
      <c r="F106" s="5"/>
      <c r="G106" s="5">
        <v>1</v>
      </c>
      <c r="H106" s="5">
        <v>1</v>
      </c>
      <c r="I106" s="5">
        <f t="shared" si="9"/>
        <v>1</v>
      </c>
      <c r="J106" s="5">
        <f t="shared" si="9"/>
        <v>1</v>
      </c>
      <c r="K106" s="5">
        <f t="shared" si="9"/>
        <v>1</v>
      </c>
      <c r="L106" s="5">
        <f t="shared" si="9"/>
        <v>1</v>
      </c>
      <c r="M106" s="5">
        <f t="shared" si="9"/>
        <v>1</v>
      </c>
      <c r="N106" s="5">
        <f t="shared" si="10"/>
        <v>0</v>
      </c>
      <c r="O106" s="5">
        <f t="shared" si="10"/>
        <v>0</v>
      </c>
      <c r="P106" s="5">
        <v>1</v>
      </c>
      <c r="Q106" s="10"/>
      <c r="R106" s="1"/>
    </row>
    <row r="107" spans="2:18" ht="18.75">
      <c r="B107" s="25">
        <v>3</v>
      </c>
      <c r="C107" s="6" t="s">
        <v>385</v>
      </c>
      <c r="D107" s="6" t="s">
        <v>159</v>
      </c>
      <c r="E107" s="5">
        <v>1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0">
        <v>1</v>
      </c>
      <c r="R107" s="1"/>
    </row>
    <row r="108" spans="2:18" ht="18.75">
      <c r="B108" s="25">
        <v>4</v>
      </c>
      <c r="C108" s="6" t="s">
        <v>162</v>
      </c>
      <c r="D108" s="6" t="s">
        <v>159</v>
      </c>
      <c r="E108" s="5">
        <v>1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0">
        <v>1</v>
      </c>
      <c r="R108" s="1"/>
    </row>
    <row r="109" spans="2:18" ht="18.75">
      <c r="B109" s="25">
        <v>5</v>
      </c>
      <c r="C109" s="6" t="s">
        <v>99</v>
      </c>
      <c r="D109" s="6" t="s">
        <v>100</v>
      </c>
      <c r="E109" s="5"/>
      <c r="F109" s="5">
        <v>1</v>
      </c>
      <c r="G109" s="5">
        <v>1</v>
      </c>
      <c r="H109" s="5">
        <v>1</v>
      </c>
      <c r="I109" s="5">
        <f>COUNTIF($E109,"1")</f>
        <v>0</v>
      </c>
      <c r="J109" s="5">
        <v>1</v>
      </c>
      <c r="K109" s="5">
        <v>1</v>
      </c>
      <c r="L109" s="5">
        <v>1</v>
      </c>
      <c r="M109" s="5">
        <v>1</v>
      </c>
      <c r="N109" s="5">
        <f t="shared" si="10"/>
        <v>1</v>
      </c>
      <c r="O109" s="5">
        <f t="shared" si="10"/>
        <v>1</v>
      </c>
      <c r="P109" s="5"/>
      <c r="Q109" s="10">
        <v>1</v>
      </c>
      <c r="R109" s="1"/>
    </row>
    <row r="110" spans="2:18" ht="19.5" thickBot="1">
      <c r="B110" s="62">
        <v>6</v>
      </c>
      <c r="C110" s="57" t="s">
        <v>101</v>
      </c>
      <c r="D110" s="57" t="s">
        <v>102</v>
      </c>
      <c r="E110" s="58"/>
      <c r="F110" s="58">
        <v>1</v>
      </c>
      <c r="G110" s="58">
        <v>1</v>
      </c>
      <c r="H110" s="58">
        <v>1</v>
      </c>
      <c r="I110" s="58">
        <f>COUNTIF($E110,"1")</f>
        <v>0</v>
      </c>
      <c r="J110" s="58">
        <v>1</v>
      </c>
      <c r="K110" s="58">
        <v>1</v>
      </c>
      <c r="L110" s="58">
        <v>1</v>
      </c>
      <c r="M110" s="58">
        <v>1</v>
      </c>
      <c r="N110" s="58">
        <v>1</v>
      </c>
      <c r="O110" s="58">
        <v>1</v>
      </c>
      <c r="P110" s="58">
        <v>1</v>
      </c>
      <c r="Q110" s="59"/>
      <c r="R110" s="1"/>
    </row>
    <row r="111" spans="2:18" ht="20.25" thickBot="1" thickTop="1">
      <c r="B111" s="191" t="s">
        <v>1</v>
      </c>
      <c r="C111" s="192"/>
      <c r="D111" s="193"/>
      <c r="E111" s="60">
        <f aca="true" t="shared" si="11" ref="E111:P111">SUM(E105:E110)</f>
        <v>4</v>
      </c>
      <c r="F111" s="60">
        <f t="shared" si="11"/>
        <v>2</v>
      </c>
      <c r="G111" s="60">
        <f t="shared" si="11"/>
        <v>4</v>
      </c>
      <c r="H111" s="60">
        <f t="shared" si="11"/>
        <v>4</v>
      </c>
      <c r="I111" s="60">
        <f t="shared" si="11"/>
        <v>2</v>
      </c>
      <c r="J111" s="60">
        <f t="shared" si="11"/>
        <v>4</v>
      </c>
      <c r="K111" s="60">
        <f t="shared" si="11"/>
        <v>4</v>
      </c>
      <c r="L111" s="60">
        <f t="shared" si="11"/>
        <v>4</v>
      </c>
      <c r="M111" s="60">
        <f t="shared" si="11"/>
        <v>4</v>
      </c>
      <c r="N111" s="60">
        <f t="shared" si="11"/>
        <v>2</v>
      </c>
      <c r="O111" s="60">
        <f t="shared" si="11"/>
        <v>2</v>
      </c>
      <c r="P111" s="60">
        <f t="shared" si="11"/>
        <v>3</v>
      </c>
      <c r="Q111" s="61">
        <f>SUM(Q105:Q110)</f>
        <v>3</v>
      </c>
      <c r="R111" s="1"/>
    </row>
    <row r="112" spans="2:18" ht="19.5" thickTop="1">
      <c r="B112" s="28"/>
      <c r="C112" s="21"/>
      <c r="D112" s="2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1"/>
    </row>
    <row r="113" spans="2:18" ht="19.5" thickBot="1">
      <c r="B113" s="28"/>
      <c r="C113" s="21"/>
      <c r="D113" s="21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1"/>
    </row>
    <row r="114" spans="2:18" ht="20.25" thickBot="1" thickTop="1">
      <c r="B114" s="200" t="s">
        <v>166</v>
      </c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202"/>
      <c r="R114" s="1"/>
    </row>
    <row r="115" spans="2:18" ht="20.25" thickBot="1" thickTop="1">
      <c r="B115" s="197" t="s">
        <v>141</v>
      </c>
      <c r="C115" s="197" t="s">
        <v>35</v>
      </c>
      <c r="D115" s="197" t="s">
        <v>36</v>
      </c>
      <c r="E115" s="197" t="s">
        <v>6</v>
      </c>
      <c r="F115" s="197"/>
      <c r="G115" s="197" t="s">
        <v>16</v>
      </c>
      <c r="H115" s="197"/>
      <c r="I115" s="197"/>
      <c r="J115" s="197"/>
      <c r="K115" s="197"/>
      <c r="L115" s="197"/>
      <c r="M115" s="197"/>
      <c r="N115" s="197"/>
      <c r="O115" s="197"/>
      <c r="P115" s="198" t="s">
        <v>152</v>
      </c>
      <c r="Q115" s="199"/>
      <c r="R115" s="1"/>
    </row>
    <row r="116" spans="2:18" ht="25.5" thickBot="1" thickTop="1">
      <c r="B116" s="197"/>
      <c r="C116" s="197"/>
      <c r="D116" s="197"/>
      <c r="E116" s="16" t="s">
        <v>7</v>
      </c>
      <c r="F116" s="16" t="s">
        <v>11</v>
      </c>
      <c r="G116" s="16" t="s">
        <v>9</v>
      </c>
      <c r="H116" s="16" t="s">
        <v>10</v>
      </c>
      <c r="I116" s="16" t="s">
        <v>8</v>
      </c>
      <c r="J116" s="16" t="s">
        <v>12</v>
      </c>
      <c r="K116" s="16" t="s">
        <v>18</v>
      </c>
      <c r="L116" s="16" t="s">
        <v>13</v>
      </c>
      <c r="M116" s="16" t="s">
        <v>17</v>
      </c>
      <c r="N116" s="16" t="s">
        <v>14</v>
      </c>
      <c r="O116" s="16" t="s">
        <v>15</v>
      </c>
      <c r="P116" s="17">
        <v>12</v>
      </c>
      <c r="Q116" s="17">
        <v>24</v>
      </c>
      <c r="R116" s="1"/>
    </row>
    <row r="117" spans="2:18" ht="19.5" thickTop="1">
      <c r="B117" s="23">
        <v>1</v>
      </c>
      <c r="C117" s="7" t="s">
        <v>103</v>
      </c>
      <c r="D117" s="7" t="s">
        <v>56</v>
      </c>
      <c r="E117" s="8"/>
      <c r="F117" s="8">
        <v>1</v>
      </c>
      <c r="G117" s="8">
        <v>0</v>
      </c>
      <c r="H117" s="8">
        <v>0</v>
      </c>
      <c r="I117" s="8"/>
      <c r="J117" s="8">
        <v>1</v>
      </c>
      <c r="K117" s="8"/>
      <c r="L117" s="8">
        <v>1</v>
      </c>
      <c r="M117" s="8">
        <v>1</v>
      </c>
      <c r="N117" s="8">
        <f aca="true" t="shared" si="12" ref="N117:O122">COUNTIF($Q117,"1")</f>
        <v>0</v>
      </c>
      <c r="O117" s="8">
        <f t="shared" si="12"/>
        <v>0</v>
      </c>
      <c r="P117" s="8">
        <v>1</v>
      </c>
      <c r="Q117" s="9"/>
      <c r="R117" s="1"/>
    </row>
    <row r="118" spans="2:18" ht="18.75">
      <c r="B118" s="25">
        <v>2</v>
      </c>
      <c r="C118" s="6" t="s">
        <v>104</v>
      </c>
      <c r="D118" s="6" t="s">
        <v>56</v>
      </c>
      <c r="E118" s="5"/>
      <c r="F118" s="5">
        <v>1</v>
      </c>
      <c r="G118" s="5">
        <v>0</v>
      </c>
      <c r="H118" s="5">
        <v>0</v>
      </c>
      <c r="I118" s="5"/>
      <c r="J118" s="5">
        <v>1</v>
      </c>
      <c r="K118" s="5"/>
      <c r="L118" s="5">
        <v>1</v>
      </c>
      <c r="M118" s="5">
        <v>1</v>
      </c>
      <c r="N118" s="5">
        <v>0</v>
      </c>
      <c r="O118" s="5">
        <f t="shared" si="12"/>
        <v>1</v>
      </c>
      <c r="P118" s="5"/>
      <c r="Q118" s="10">
        <v>1</v>
      </c>
      <c r="R118" s="1"/>
    </row>
    <row r="119" spans="2:18" ht="18.75">
      <c r="B119" s="25">
        <v>3</v>
      </c>
      <c r="C119" s="6" t="s">
        <v>107</v>
      </c>
      <c r="D119" s="6" t="s">
        <v>106</v>
      </c>
      <c r="E119" s="5"/>
      <c r="F119" s="5">
        <v>1</v>
      </c>
      <c r="G119" s="5">
        <v>1</v>
      </c>
      <c r="H119" s="5">
        <v>1</v>
      </c>
      <c r="I119" s="5"/>
      <c r="J119" s="5">
        <v>1</v>
      </c>
      <c r="K119" s="5"/>
      <c r="L119" s="5">
        <v>1</v>
      </c>
      <c r="M119" s="5">
        <v>1</v>
      </c>
      <c r="N119" s="5">
        <f t="shared" si="12"/>
        <v>1</v>
      </c>
      <c r="O119" s="5">
        <f t="shared" si="12"/>
        <v>1</v>
      </c>
      <c r="P119" s="5"/>
      <c r="Q119" s="10">
        <v>1</v>
      </c>
      <c r="R119" s="1"/>
    </row>
    <row r="120" spans="2:18" ht="18.75">
      <c r="B120" s="25">
        <v>4</v>
      </c>
      <c r="C120" s="6" t="s">
        <v>107</v>
      </c>
      <c r="D120" s="6" t="s">
        <v>45</v>
      </c>
      <c r="E120" s="5">
        <v>1</v>
      </c>
      <c r="F120" s="5"/>
      <c r="G120" s="5">
        <v>1</v>
      </c>
      <c r="H120" s="5">
        <v>1</v>
      </c>
      <c r="I120" s="5">
        <f aca="true" t="shared" si="13" ref="I120:M122">COUNTIF($E120,"1")</f>
        <v>1</v>
      </c>
      <c r="J120" s="5">
        <f t="shared" si="13"/>
        <v>1</v>
      </c>
      <c r="K120" s="5">
        <f t="shared" si="13"/>
        <v>1</v>
      </c>
      <c r="L120" s="5">
        <f t="shared" si="13"/>
        <v>1</v>
      </c>
      <c r="M120" s="5">
        <f t="shared" si="13"/>
        <v>1</v>
      </c>
      <c r="N120" s="5">
        <f t="shared" si="12"/>
        <v>1</v>
      </c>
      <c r="O120" s="5">
        <f t="shared" si="12"/>
        <v>1</v>
      </c>
      <c r="P120" s="5"/>
      <c r="Q120" s="10">
        <v>1</v>
      </c>
      <c r="R120" s="1"/>
    </row>
    <row r="121" spans="2:18" ht="18.75">
      <c r="B121" s="25">
        <v>5</v>
      </c>
      <c r="C121" s="6" t="s">
        <v>105</v>
      </c>
      <c r="D121" s="6" t="s">
        <v>45</v>
      </c>
      <c r="E121" s="5">
        <v>1</v>
      </c>
      <c r="F121" s="5"/>
      <c r="G121" s="5">
        <v>1</v>
      </c>
      <c r="H121" s="5">
        <v>1</v>
      </c>
      <c r="I121" s="5">
        <f t="shared" si="13"/>
        <v>1</v>
      </c>
      <c r="J121" s="5">
        <f t="shared" si="13"/>
        <v>1</v>
      </c>
      <c r="K121" s="5">
        <f t="shared" si="13"/>
        <v>1</v>
      </c>
      <c r="L121" s="5">
        <f t="shared" si="13"/>
        <v>1</v>
      </c>
      <c r="M121" s="5">
        <f t="shared" si="13"/>
        <v>1</v>
      </c>
      <c r="N121" s="5">
        <v>1</v>
      </c>
      <c r="O121" s="5">
        <f t="shared" si="12"/>
        <v>0</v>
      </c>
      <c r="P121" s="5">
        <v>1</v>
      </c>
      <c r="Q121" s="10"/>
      <c r="R121" s="1"/>
    </row>
    <row r="122" spans="2:18" ht="19.5" thickBot="1">
      <c r="B122" s="62">
        <v>6</v>
      </c>
      <c r="C122" s="57" t="s">
        <v>108</v>
      </c>
      <c r="D122" s="57" t="s">
        <v>138</v>
      </c>
      <c r="E122" s="58">
        <v>1</v>
      </c>
      <c r="F122" s="58"/>
      <c r="G122" s="58">
        <v>1</v>
      </c>
      <c r="H122" s="58">
        <v>1</v>
      </c>
      <c r="I122" s="58"/>
      <c r="J122" s="58">
        <f t="shared" si="13"/>
        <v>1</v>
      </c>
      <c r="K122" s="58">
        <f t="shared" si="13"/>
        <v>1</v>
      </c>
      <c r="L122" s="58">
        <f t="shared" si="13"/>
        <v>1</v>
      </c>
      <c r="M122" s="58">
        <f t="shared" si="13"/>
        <v>1</v>
      </c>
      <c r="N122" s="58">
        <f t="shared" si="12"/>
        <v>0</v>
      </c>
      <c r="O122" s="58">
        <f t="shared" si="12"/>
        <v>0</v>
      </c>
      <c r="P122" s="58">
        <v>1</v>
      </c>
      <c r="Q122" s="59"/>
      <c r="R122" s="1"/>
    </row>
    <row r="123" spans="2:18" ht="20.25" thickBot="1" thickTop="1">
      <c r="B123" s="191" t="s">
        <v>1</v>
      </c>
      <c r="C123" s="192"/>
      <c r="D123" s="193"/>
      <c r="E123" s="60">
        <f aca="true" t="shared" si="14" ref="E123:Q123">SUM(E117:E122)</f>
        <v>3</v>
      </c>
      <c r="F123" s="60">
        <f t="shared" si="14"/>
        <v>3</v>
      </c>
      <c r="G123" s="60">
        <f t="shared" si="14"/>
        <v>4</v>
      </c>
      <c r="H123" s="60">
        <v>4</v>
      </c>
      <c r="I123" s="60">
        <f t="shared" si="14"/>
        <v>2</v>
      </c>
      <c r="J123" s="60">
        <f t="shared" si="14"/>
        <v>6</v>
      </c>
      <c r="K123" s="60">
        <f t="shared" si="14"/>
        <v>3</v>
      </c>
      <c r="L123" s="60">
        <f t="shared" si="14"/>
        <v>6</v>
      </c>
      <c r="M123" s="60">
        <f t="shared" si="14"/>
        <v>6</v>
      </c>
      <c r="N123" s="60">
        <f t="shared" si="14"/>
        <v>3</v>
      </c>
      <c r="O123" s="60">
        <f t="shared" si="14"/>
        <v>3</v>
      </c>
      <c r="P123" s="60">
        <f t="shared" si="14"/>
        <v>3</v>
      </c>
      <c r="Q123" s="61">
        <f t="shared" si="14"/>
        <v>3</v>
      </c>
      <c r="R123" s="1"/>
    </row>
    <row r="124" spans="2:18" ht="19.5" thickTop="1">
      <c r="B124" s="28"/>
      <c r="C124" s="21"/>
      <c r="D124" s="21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1"/>
    </row>
    <row r="125" spans="2:18" ht="19.5" thickBot="1">
      <c r="B125" s="28"/>
      <c r="C125" s="21"/>
      <c r="D125" s="21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1"/>
    </row>
    <row r="126" spans="2:18" ht="20.25" thickBot="1" thickTop="1">
      <c r="B126" s="200" t="s">
        <v>109</v>
      </c>
      <c r="C126" s="201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2"/>
      <c r="R126" s="1"/>
    </row>
    <row r="127" spans="2:18" ht="20.25" thickBot="1" thickTop="1">
      <c r="B127" s="197" t="s">
        <v>141</v>
      </c>
      <c r="C127" s="197" t="s">
        <v>35</v>
      </c>
      <c r="D127" s="197" t="s">
        <v>36</v>
      </c>
      <c r="E127" s="197" t="s">
        <v>6</v>
      </c>
      <c r="F127" s="197"/>
      <c r="G127" s="197" t="s">
        <v>16</v>
      </c>
      <c r="H127" s="197"/>
      <c r="I127" s="197"/>
      <c r="J127" s="197"/>
      <c r="K127" s="197"/>
      <c r="L127" s="197"/>
      <c r="M127" s="197"/>
      <c r="N127" s="197"/>
      <c r="O127" s="197"/>
      <c r="P127" s="198" t="s">
        <v>152</v>
      </c>
      <c r="Q127" s="199"/>
      <c r="R127" s="1"/>
    </row>
    <row r="128" spans="2:18" ht="25.5" thickBot="1" thickTop="1">
      <c r="B128" s="197"/>
      <c r="C128" s="197"/>
      <c r="D128" s="197"/>
      <c r="E128" s="16" t="s">
        <v>7</v>
      </c>
      <c r="F128" s="16" t="s">
        <v>11</v>
      </c>
      <c r="G128" s="16" t="s">
        <v>9</v>
      </c>
      <c r="H128" s="16" t="s">
        <v>10</v>
      </c>
      <c r="I128" s="16" t="s">
        <v>8</v>
      </c>
      <c r="J128" s="16" t="s">
        <v>12</v>
      </c>
      <c r="K128" s="16" t="s">
        <v>18</v>
      </c>
      <c r="L128" s="16" t="s">
        <v>13</v>
      </c>
      <c r="M128" s="16" t="s">
        <v>17</v>
      </c>
      <c r="N128" s="16" t="s">
        <v>14</v>
      </c>
      <c r="O128" s="16" t="s">
        <v>15</v>
      </c>
      <c r="P128" s="17">
        <v>12</v>
      </c>
      <c r="Q128" s="17">
        <v>24</v>
      </c>
      <c r="R128" s="1"/>
    </row>
    <row r="129" spans="2:18" ht="19.5" thickTop="1">
      <c r="B129" s="23">
        <v>1</v>
      </c>
      <c r="C129" s="7" t="s">
        <v>110</v>
      </c>
      <c r="D129" s="7" t="s">
        <v>24</v>
      </c>
      <c r="E129" s="8"/>
      <c r="F129" s="8">
        <v>1</v>
      </c>
      <c r="G129" s="8">
        <v>1</v>
      </c>
      <c r="H129" s="8">
        <v>1</v>
      </c>
      <c r="I129" s="8">
        <v>1</v>
      </c>
      <c r="J129" s="8">
        <v>1</v>
      </c>
      <c r="K129" s="8">
        <v>0</v>
      </c>
      <c r="L129" s="8">
        <v>1</v>
      </c>
      <c r="M129" s="8">
        <v>1</v>
      </c>
      <c r="N129" s="8">
        <f aca="true" t="shared" si="15" ref="N129:O142">COUNTIF($Q129,"1")</f>
        <v>1</v>
      </c>
      <c r="O129" s="8">
        <f t="shared" si="15"/>
        <v>1</v>
      </c>
      <c r="P129" s="8"/>
      <c r="Q129" s="9">
        <v>1</v>
      </c>
      <c r="R129" s="1"/>
    </row>
    <row r="130" spans="2:18" ht="18.75">
      <c r="B130" s="25">
        <v>2</v>
      </c>
      <c r="C130" s="6" t="s">
        <v>111</v>
      </c>
      <c r="D130" s="6" t="s">
        <v>24</v>
      </c>
      <c r="E130" s="5"/>
      <c r="F130" s="5">
        <v>1</v>
      </c>
      <c r="G130" s="5">
        <v>1</v>
      </c>
      <c r="H130" s="5">
        <v>1</v>
      </c>
      <c r="I130" s="5">
        <v>1</v>
      </c>
      <c r="J130" s="5">
        <v>1</v>
      </c>
      <c r="K130" s="5">
        <v>0</v>
      </c>
      <c r="L130" s="5">
        <v>1</v>
      </c>
      <c r="M130" s="5">
        <v>1</v>
      </c>
      <c r="N130" s="5">
        <f t="shared" si="15"/>
        <v>1</v>
      </c>
      <c r="O130" s="5">
        <f t="shared" si="15"/>
        <v>1</v>
      </c>
      <c r="P130" s="5"/>
      <c r="Q130" s="10">
        <v>1</v>
      </c>
      <c r="R130" s="1"/>
    </row>
    <row r="131" spans="2:18" ht="18.75">
      <c r="B131" s="25">
        <v>3</v>
      </c>
      <c r="C131" s="6" t="s">
        <v>112</v>
      </c>
      <c r="D131" s="6" t="s">
        <v>31</v>
      </c>
      <c r="E131" s="5">
        <v>1</v>
      </c>
      <c r="F131" s="5"/>
      <c r="G131" s="5">
        <v>1</v>
      </c>
      <c r="H131" s="5">
        <v>1</v>
      </c>
      <c r="I131" s="5">
        <f aca="true" t="shared" si="16" ref="I131:M138">COUNTIF($E131,"1")</f>
        <v>1</v>
      </c>
      <c r="J131" s="5">
        <f t="shared" si="16"/>
        <v>1</v>
      </c>
      <c r="K131" s="5">
        <v>1</v>
      </c>
      <c r="L131" s="5">
        <f t="shared" si="16"/>
        <v>1</v>
      </c>
      <c r="M131" s="5">
        <f t="shared" si="16"/>
        <v>1</v>
      </c>
      <c r="N131" s="5">
        <f t="shared" si="15"/>
        <v>1</v>
      </c>
      <c r="O131" s="5">
        <f t="shared" si="15"/>
        <v>1</v>
      </c>
      <c r="P131" s="5"/>
      <c r="Q131" s="10">
        <v>1</v>
      </c>
      <c r="R131" s="1"/>
    </row>
    <row r="132" spans="2:18" ht="18.75">
      <c r="B132" s="25">
        <v>4</v>
      </c>
      <c r="C132" s="6" t="s">
        <v>113</v>
      </c>
      <c r="D132" s="6" t="s">
        <v>24</v>
      </c>
      <c r="E132" s="5"/>
      <c r="F132" s="5">
        <v>1</v>
      </c>
      <c r="G132" s="5">
        <v>1</v>
      </c>
      <c r="H132" s="5">
        <v>1</v>
      </c>
      <c r="I132" s="5"/>
      <c r="J132" s="5">
        <v>1</v>
      </c>
      <c r="K132" s="5">
        <v>0</v>
      </c>
      <c r="L132" s="5">
        <v>1</v>
      </c>
      <c r="M132" s="5">
        <v>1</v>
      </c>
      <c r="N132" s="5">
        <f t="shared" si="15"/>
        <v>1</v>
      </c>
      <c r="O132" s="5">
        <f t="shared" si="15"/>
        <v>1</v>
      </c>
      <c r="P132" s="5"/>
      <c r="Q132" s="10">
        <v>1</v>
      </c>
      <c r="R132" s="1"/>
    </row>
    <row r="133" spans="2:18" ht="18.75">
      <c r="B133" s="25">
        <v>5</v>
      </c>
      <c r="C133" s="6" t="s">
        <v>148</v>
      </c>
      <c r="D133" s="6" t="s">
        <v>147</v>
      </c>
      <c r="E133" s="5">
        <v>1</v>
      </c>
      <c r="F133" s="5"/>
      <c r="G133" s="5">
        <v>1</v>
      </c>
      <c r="H133" s="5">
        <v>1</v>
      </c>
      <c r="I133" s="5"/>
      <c r="J133" s="5">
        <f t="shared" si="16"/>
        <v>1</v>
      </c>
      <c r="K133" s="5">
        <f t="shared" si="16"/>
        <v>1</v>
      </c>
      <c r="L133" s="5">
        <f t="shared" si="16"/>
        <v>1</v>
      </c>
      <c r="M133" s="5">
        <f t="shared" si="16"/>
        <v>1</v>
      </c>
      <c r="N133" s="5">
        <v>1</v>
      </c>
      <c r="O133" s="5">
        <v>1</v>
      </c>
      <c r="P133" s="5"/>
      <c r="Q133" s="10">
        <v>1</v>
      </c>
      <c r="R133" s="1"/>
    </row>
    <row r="134" spans="2:18" ht="18.75">
      <c r="B134" s="25">
        <v>6</v>
      </c>
      <c r="C134" s="6" t="s">
        <v>113</v>
      </c>
      <c r="D134" s="6" t="s">
        <v>45</v>
      </c>
      <c r="E134" s="5">
        <v>1</v>
      </c>
      <c r="F134" s="5"/>
      <c r="G134" s="5">
        <v>1</v>
      </c>
      <c r="H134" s="5">
        <v>1</v>
      </c>
      <c r="I134" s="5">
        <f t="shared" si="16"/>
        <v>1</v>
      </c>
      <c r="J134" s="5">
        <f t="shared" si="16"/>
        <v>1</v>
      </c>
      <c r="K134" s="5">
        <f t="shared" si="16"/>
        <v>1</v>
      </c>
      <c r="L134" s="5">
        <f t="shared" si="16"/>
        <v>1</v>
      </c>
      <c r="M134" s="5">
        <f t="shared" si="16"/>
        <v>1</v>
      </c>
      <c r="N134" s="5">
        <f t="shared" si="15"/>
        <v>1</v>
      </c>
      <c r="O134" s="5">
        <f t="shared" si="15"/>
        <v>1</v>
      </c>
      <c r="P134" s="5"/>
      <c r="Q134" s="10">
        <v>1</v>
      </c>
      <c r="R134" s="1"/>
    </row>
    <row r="135" spans="2:18" ht="18.75">
      <c r="B135" s="25">
        <v>7</v>
      </c>
      <c r="C135" s="6" t="s">
        <v>146</v>
      </c>
      <c r="D135" s="6" t="s">
        <v>147</v>
      </c>
      <c r="E135" s="5">
        <v>1</v>
      </c>
      <c r="F135" s="5"/>
      <c r="G135" s="5">
        <v>1</v>
      </c>
      <c r="H135" s="5">
        <v>1</v>
      </c>
      <c r="I135" s="5"/>
      <c r="J135" s="5">
        <f t="shared" si="16"/>
        <v>1</v>
      </c>
      <c r="K135" s="5">
        <f t="shared" si="16"/>
        <v>1</v>
      </c>
      <c r="L135" s="5">
        <f t="shared" si="16"/>
        <v>1</v>
      </c>
      <c r="M135" s="5">
        <f t="shared" si="16"/>
        <v>1</v>
      </c>
      <c r="N135" s="5">
        <v>1</v>
      </c>
      <c r="O135" s="5">
        <v>1</v>
      </c>
      <c r="P135" s="5"/>
      <c r="Q135" s="10">
        <v>1</v>
      </c>
      <c r="R135" s="1"/>
    </row>
    <row r="136" spans="2:18" ht="18.75">
      <c r="B136" s="25">
        <v>8</v>
      </c>
      <c r="C136" s="6" t="s">
        <v>114</v>
      </c>
      <c r="D136" s="6" t="s">
        <v>45</v>
      </c>
      <c r="E136" s="5">
        <v>1</v>
      </c>
      <c r="F136" s="5"/>
      <c r="G136" s="5">
        <v>1</v>
      </c>
      <c r="H136" s="5">
        <v>1</v>
      </c>
      <c r="I136" s="5">
        <f t="shared" si="16"/>
        <v>1</v>
      </c>
      <c r="J136" s="5">
        <f t="shared" si="16"/>
        <v>1</v>
      </c>
      <c r="K136" s="5">
        <f t="shared" si="16"/>
        <v>1</v>
      </c>
      <c r="L136" s="5">
        <f t="shared" si="16"/>
        <v>1</v>
      </c>
      <c r="M136" s="5">
        <f t="shared" si="16"/>
        <v>1</v>
      </c>
      <c r="N136" s="5">
        <f t="shared" si="15"/>
        <v>0</v>
      </c>
      <c r="O136" s="5">
        <f t="shared" si="15"/>
        <v>0</v>
      </c>
      <c r="P136" s="5">
        <v>1</v>
      </c>
      <c r="Q136" s="10"/>
      <c r="R136" s="1"/>
    </row>
    <row r="137" spans="2:18" ht="18.75">
      <c r="B137" s="25">
        <v>9</v>
      </c>
      <c r="C137" s="6" t="s">
        <v>115</v>
      </c>
      <c r="D137" s="6" t="s">
        <v>31</v>
      </c>
      <c r="E137" s="5">
        <v>1</v>
      </c>
      <c r="F137" s="5"/>
      <c r="G137" s="5">
        <v>1</v>
      </c>
      <c r="H137" s="5">
        <v>1</v>
      </c>
      <c r="I137" s="5">
        <f t="shared" si="16"/>
        <v>1</v>
      </c>
      <c r="J137" s="5">
        <f t="shared" si="16"/>
        <v>1</v>
      </c>
      <c r="K137" s="5">
        <f t="shared" si="16"/>
        <v>1</v>
      </c>
      <c r="L137" s="5">
        <f t="shared" si="16"/>
        <v>1</v>
      </c>
      <c r="M137" s="5">
        <f t="shared" si="16"/>
        <v>1</v>
      </c>
      <c r="N137" s="5">
        <f t="shared" si="15"/>
        <v>0</v>
      </c>
      <c r="O137" s="5">
        <f t="shared" si="15"/>
        <v>0</v>
      </c>
      <c r="P137" s="5">
        <v>1</v>
      </c>
      <c r="Q137" s="10"/>
      <c r="R137" s="1"/>
    </row>
    <row r="138" spans="2:18" ht="18.75">
      <c r="B138" s="25">
        <v>10</v>
      </c>
      <c r="C138" s="6" t="s">
        <v>151</v>
      </c>
      <c r="D138" s="6" t="s">
        <v>150</v>
      </c>
      <c r="E138" s="5">
        <v>1</v>
      </c>
      <c r="F138" s="5"/>
      <c r="G138" s="5">
        <v>1</v>
      </c>
      <c r="H138" s="5">
        <v>1</v>
      </c>
      <c r="I138" s="5"/>
      <c r="J138" s="5">
        <f t="shared" si="16"/>
        <v>1</v>
      </c>
      <c r="K138" s="5">
        <f t="shared" si="16"/>
        <v>1</v>
      </c>
      <c r="L138" s="5">
        <f t="shared" si="16"/>
        <v>1</v>
      </c>
      <c r="M138" s="5">
        <f t="shared" si="16"/>
        <v>1</v>
      </c>
      <c r="N138" s="5">
        <v>1</v>
      </c>
      <c r="O138" s="5">
        <v>1</v>
      </c>
      <c r="P138" s="5">
        <v>1</v>
      </c>
      <c r="Q138" s="10"/>
      <c r="R138" s="1"/>
    </row>
    <row r="139" spans="2:18" ht="18.75">
      <c r="B139" s="25">
        <v>11</v>
      </c>
      <c r="C139" s="6" t="s">
        <v>115</v>
      </c>
      <c r="D139" s="6" t="s">
        <v>28</v>
      </c>
      <c r="E139" s="5"/>
      <c r="F139" s="5">
        <v>1</v>
      </c>
      <c r="G139" s="5">
        <v>1</v>
      </c>
      <c r="H139" s="5">
        <v>1</v>
      </c>
      <c r="I139" s="5"/>
      <c r="J139" s="5">
        <v>1</v>
      </c>
      <c r="K139" s="5">
        <v>0</v>
      </c>
      <c r="L139" s="5">
        <v>1</v>
      </c>
      <c r="M139" s="5">
        <v>1</v>
      </c>
      <c r="N139" s="5">
        <f t="shared" si="15"/>
        <v>0</v>
      </c>
      <c r="O139" s="5">
        <f t="shared" si="15"/>
        <v>0</v>
      </c>
      <c r="P139" s="5">
        <v>1</v>
      </c>
      <c r="Q139" s="10"/>
      <c r="R139" s="1"/>
    </row>
    <row r="140" spans="2:18" ht="18.75">
      <c r="B140" s="25">
        <v>12</v>
      </c>
      <c r="C140" s="6" t="s">
        <v>158</v>
      </c>
      <c r="D140" s="6" t="s">
        <v>66</v>
      </c>
      <c r="E140" s="5">
        <v>1</v>
      </c>
      <c r="F140" s="5"/>
      <c r="G140" s="5">
        <v>1</v>
      </c>
      <c r="H140" s="5">
        <v>1</v>
      </c>
      <c r="I140" s="5"/>
      <c r="J140" s="5">
        <v>1</v>
      </c>
      <c r="K140" s="5">
        <v>1</v>
      </c>
      <c r="L140" s="5">
        <v>1</v>
      </c>
      <c r="M140" s="5">
        <v>1</v>
      </c>
      <c r="N140" s="5">
        <v>1</v>
      </c>
      <c r="O140" s="5">
        <v>1</v>
      </c>
      <c r="P140" s="5"/>
      <c r="Q140" s="10">
        <v>1</v>
      </c>
      <c r="R140" s="1"/>
    </row>
    <row r="141" spans="2:18" ht="18.75">
      <c r="B141" s="26">
        <v>13</v>
      </c>
      <c r="C141" s="6" t="s">
        <v>116</v>
      </c>
      <c r="D141" s="6" t="s">
        <v>28</v>
      </c>
      <c r="E141" s="5"/>
      <c r="F141" s="5">
        <v>1</v>
      </c>
      <c r="G141" s="5">
        <v>1</v>
      </c>
      <c r="H141" s="5">
        <v>1</v>
      </c>
      <c r="I141" s="5"/>
      <c r="J141" s="5">
        <v>1</v>
      </c>
      <c r="K141" s="5">
        <v>0</v>
      </c>
      <c r="L141" s="5">
        <v>1</v>
      </c>
      <c r="M141" s="5">
        <v>1</v>
      </c>
      <c r="N141" s="5">
        <f t="shared" si="15"/>
        <v>1</v>
      </c>
      <c r="O141" s="5">
        <f t="shared" si="15"/>
        <v>1</v>
      </c>
      <c r="P141" s="5"/>
      <c r="Q141" s="10">
        <v>1</v>
      </c>
      <c r="R141" s="1"/>
    </row>
    <row r="142" spans="2:18" ht="19.5" thickBot="1">
      <c r="B142" s="62">
        <v>14</v>
      </c>
      <c r="C142" s="57" t="s">
        <v>139</v>
      </c>
      <c r="D142" s="57" t="s">
        <v>31</v>
      </c>
      <c r="E142" s="58">
        <v>1</v>
      </c>
      <c r="F142" s="58"/>
      <c r="G142" s="58">
        <v>1</v>
      </c>
      <c r="H142" s="58">
        <v>1</v>
      </c>
      <c r="I142" s="58">
        <f>COUNTIF($E142,"1")</f>
        <v>1</v>
      </c>
      <c r="J142" s="58">
        <f>COUNTIF($E142,"1")</f>
        <v>1</v>
      </c>
      <c r="K142" s="58">
        <f>COUNTIF($E142,"1")</f>
        <v>1</v>
      </c>
      <c r="L142" s="58">
        <f>COUNTIF($E142,"1")</f>
        <v>1</v>
      </c>
      <c r="M142" s="58">
        <f>COUNTIF($E142,"1")</f>
        <v>1</v>
      </c>
      <c r="N142" s="58">
        <f t="shared" si="15"/>
        <v>0</v>
      </c>
      <c r="O142" s="58">
        <f t="shared" si="15"/>
        <v>0</v>
      </c>
      <c r="P142" s="58">
        <v>1</v>
      </c>
      <c r="Q142" s="59"/>
      <c r="R142" s="1"/>
    </row>
    <row r="143" spans="2:18" ht="20.25" thickBot="1" thickTop="1">
      <c r="B143" s="191" t="s">
        <v>1</v>
      </c>
      <c r="C143" s="192"/>
      <c r="D143" s="193"/>
      <c r="E143" s="60">
        <f aca="true" t="shared" si="17" ref="E143:Q143">SUM(E129:E142)</f>
        <v>9</v>
      </c>
      <c r="F143" s="60">
        <f t="shared" si="17"/>
        <v>5</v>
      </c>
      <c r="G143" s="60">
        <f t="shared" si="17"/>
        <v>14</v>
      </c>
      <c r="H143" s="60">
        <f t="shared" si="17"/>
        <v>14</v>
      </c>
      <c r="I143" s="60">
        <f t="shared" si="17"/>
        <v>7</v>
      </c>
      <c r="J143" s="60">
        <f t="shared" si="17"/>
        <v>14</v>
      </c>
      <c r="K143" s="60">
        <f t="shared" si="17"/>
        <v>9</v>
      </c>
      <c r="L143" s="60">
        <f t="shared" si="17"/>
        <v>14</v>
      </c>
      <c r="M143" s="60">
        <f t="shared" si="17"/>
        <v>14</v>
      </c>
      <c r="N143" s="60">
        <f t="shared" si="17"/>
        <v>10</v>
      </c>
      <c r="O143" s="60">
        <f t="shared" si="17"/>
        <v>10</v>
      </c>
      <c r="P143" s="60">
        <f t="shared" si="17"/>
        <v>5</v>
      </c>
      <c r="Q143" s="61">
        <f t="shared" si="17"/>
        <v>9</v>
      </c>
      <c r="R143" s="1"/>
    </row>
    <row r="144" spans="2:18" ht="19.5" thickTop="1">
      <c r="B144" s="28"/>
      <c r="C144" s="21"/>
      <c r="D144" s="2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1"/>
    </row>
    <row r="145" spans="2:18" ht="19.5" thickBot="1">
      <c r="B145" s="28"/>
      <c r="C145" s="21"/>
      <c r="D145" s="21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1"/>
    </row>
    <row r="146" spans="2:18" ht="20.25" thickBot="1" thickTop="1">
      <c r="B146" s="200" t="s">
        <v>167</v>
      </c>
      <c r="C146" s="201"/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2"/>
      <c r="R146" s="1"/>
    </row>
    <row r="147" spans="2:18" ht="20.25" thickBot="1" thickTop="1">
      <c r="B147" s="197" t="s">
        <v>141</v>
      </c>
      <c r="C147" s="197" t="s">
        <v>35</v>
      </c>
      <c r="D147" s="197" t="s">
        <v>36</v>
      </c>
      <c r="E147" s="197" t="s">
        <v>6</v>
      </c>
      <c r="F147" s="197"/>
      <c r="G147" s="197" t="s">
        <v>16</v>
      </c>
      <c r="H147" s="197"/>
      <c r="I147" s="197"/>
      <c r="J147" s="197"/>
      <c r="K147" s="197"/>
      <c r="L147" s="197"/>
      <c r="M147" s="197"/>
      <c r="N147" s="197"/>
      <c r="O147" s="197"/>
      <c r="P147" s="198" t="s">
        <v>152</v>
      </c>
      <c r="Q147" s="199"/>
      <c r="R147" s="1"/>
    </row>
    <row r="148" spans="2:18" ht="25.5" thickBot="1" thickTop="1">
      <c r="B148" s="197"/>
      <c r="C148" s="197"/>
      <c r="D148" s="197"/>
      <c r="E148" s="16" t="s">
        <v>7</v>
      </c>
      <c r="F148" s="16" t="s">
        <v>11</v>
      </c>
      <c r="G148" s="16" t="s">
        <v>9</v>
      </c>
      <c r="H148" s="16" t="s">
        <v>10</v>
      </c>
      <c r="I148" s="16" t="s">
        <v>8</v>
      </c>
      <c r="J148" s="16" t="s">
        <v>12</v>
      </c>
      <c r="K148" s="16" t="s">
        <v>18</v>
      </c>
      <c r="L148" s="16" t="s">
        <v>13</v>
      </c>
      <c r="M148" s="16" t="s">
        <v>17</v>
      </c>
      <c r="N148" s="16" t="s">
        <v>14</v>
      </c>
      <c r="O148" s="16" t="s">
        <v>15</v>
      </c>
      <c r="P148" s="17">
        <v>12</v>
      </c>
      <c r="Q148" s="17">
        <v>24</v>
      </c>
      <c r="R148" s="1"/>
    </row>
    <row r="149" spans="2:18" ht="19.5" thickTop="1">
      <c r="B149" s="23">
        <v>1</v>
      </c>
      <c r="C149" s="7" t="s">
        <v>117</v>
      </c>
      <c r="D149" s="7" t="s">
        <v>386</v>
      </c>
      <c r="E149" s="8"/>
      <c r="F149" s="8">
        <v>1</v>
      </c>
      <c r="G149" s="8">
        <v>1</v>
      </c>
      <c r="H149" s="8">
        <v>1</v>
      </c>
      <c r="I149" s="8"/>
      <c r="J149" s="8">
        <v>1</v>
      </c>
      <c r="K149" s="8"/>
      <c r="L149" s="8">
        <v>1</v>
      </c>
      <c r="M149" s="8">
        <v>1</v>
      </c>
      <c r="N149" s="8">
        <v>1</v>
      </c>
      <c r="O149" s="8">
        <v>1</v>
      </c>
      <c r="P149" s="8"/>
      <c r="Q149" s="9">
        <v>1</v>
      </c>
      <c r="R149" s="1"/>
    </row>
    <row r="150" spans="2:18" ht="18.75">
      <c r="B150" s="25">
        <v>2</v>
      </c>
      <c r="C150" s="6" t="s">
        <v>118</v>
      </c>
      <c r="D150" s="6" t="s">
        <v>24</v>
      </c>
      <c r="E150" s="5"/>
      <c r="F150" s="5">
        <v>1</v>
      </c>
      <c r="G150" s="5">
        <v>1</v>
      </c>
      <c r="H150" s="5">
        <v>1</v>
      </c>
      <c r="I150" s="5">
        <f aca="true" t="shared" si="18" ref="I150:M156">COUNTIF($E150,"1")</f>
        <v>0</v>
      </c>
      <c r="J150" s="5">
        <v>1</v>
      </c>
      <c r="K150" s="5"/>
      <c r="L150" s="5">
        <v>1</v>
      </c>
      <c r="M150" s="5">
        <v>1</v>
      </c>
      <c r="N150" s="5">
        <f aca="true" t="shared" si="19" ref="N150:O156">COUNTIF($Q150,"1")</f>
        <v>1</v>
      </c>
      <c r="O150" s="5">
        <f t="shared" si="19"/>
        <v>1</v>
      </c>
      <c r="P150" s="5"/>
      <c r="Q150" s="10">
        <v>1</v>
      </c>
      <c r="R150" s="1"/>
    </row>
    <row r="151" spans="2:18" ht="18.75">
      <c r="B151" s="25">
        <v>3</v>
      </c>
      <c r="C151" s="6" t="s">
        <v>140</v>
      </c>
      <c r="D151" s="6" t="s">
        <v>28</v>
      </c>
      <c r="E151" s="5"/>
      <c r="F151" s="5">
        <v>1</v>
      </c>
      <c r="G151" s="5">
        <v>1</v>
      </c>
      <c r="H151" s="5">
        <v>1</v>
      </c>
      <c r="I151" s="5">
        <f t="shared" si="18"/>
        <v>0</v>
      </c>
      <c r="J151" s="5">
        <v>1</v>
      </c>
      <c r="K151" s="5"/>
      <c r="L151" s="5">
        <v>1</v>
      </c>
      <c r="M151" s="5">
        <v>1</v>
      </c>
      <c r="N151" s="5">
        <f t="shared" si="19"/>
        <v>1</v>
      </c>
      <c r="O151" s="5">
        <f t="shared" si="19"/>
        <v>1</v>
      </c>
      <c r="P151" s="5"/>
      <c r="Q151" s="10">
        <v>1</v>
      </c>
      <c r="R151" s="1"/>
    </row>
    <row r="152" spans="2:18" ht="18.75">
      <c r="B152" s="25">
        <v>4</v>
      </c>
      <c r="C152" s="6" t="s">
        <v>119</v>
      </c>
      <c r="D152" s="6" t="s">
        <v>157</v>
      </c>
      <c r="E152" s="5">
        <v>1</v>
      </c>
      <c r="F152" s="5"/>
      <c r="G152" s="5">
        <v>1</v>
      </c>
      <c r="H152" s="5">
        <v>1</v>
      </c>
      <c r="I152" s="5">
        <f t="shared" si="18"/>
        <v>1</v>
      </c>
      <c r="J152" s="5">
        <v>1</v>
      </c>
      <c r="K152" s="5">
        <v>1</v>
      </c>
      <c r="L152" s="5">
        <f t="shared" si="18"/>
        <v>1</v>
      </c>
      <c r="M152" s="5">
        <f t="shared" si="18"/>
        <v>1</v>
      </c>
      <c r="N152" s="5">
        <v>1</v>
      </c>
      <c r="O152" s="5">
        <v>1</v>
      </c>
      <c r="P152" s="5"/>
      <c r="Q152" s="10">
        <v>1</v>
      </c>
      <c r="R152" s="1"/>
    </row>
    <row r="153" spans="2:18" ht="18.75">
      <c r="B153" s="25">
        <v>5</v>
      </c>
      <c r="C153" s="6" t="s">
        <v>118</v>
      </c>
      <c r="D153" s="6" t="s">
        <v>31</v>
      </c>
      <c r="E153" s="5">
        <v>1</v>
      </c>
      <c r="F153" s="5"/>
      <c r="G153" s="5">
        <v>1</v>
      </c>
      <c r="H153" s="5">
        <v>1</v>
      </c>
      <c r="I153" s="5">
        <f t="shared" si="18"/>
        <v>1</v>
      </c>
      <c r="J153" s="5">
        <f t="shared" si="18"/>
        <v>1</v>
      </c>
      <c r="K153" s="5">
        <v>1</v>
      </c>
      <c r="L153" s="5">
        <f t="shared" si="18"/>
        <v>1</v>
      </c>
      <c r="M153" s="5">
        <f t="shared" si="18"/>
        <v>1</v>
      </c>
      <c r="N153" s="5">
        <f t="shared" si="19"/>
        <v>1</v>
      </c>
      <c r="O153" s="5">
        <f t="shared" si="19"/>
        <v>1</v>
      </c>
      <c r="P153" s="5"/>
      <c r="Q153" s="10">
        <v>1</v>
      </c>
      <c r="R153" s="1"/>
    </row>
    <row r="154" spans="2:18" ht="18.75">
      <c r="B154" s="25">
        <v>6</v>
      </c>
      <c r="C154" s="6" t="s">
        <v>120</v>
      </c>
      <c r="D154" s="6" t="s">
        <v>45</v>
      </c>
      <c r="E154" s="5">
        <v>1</v>
      </c>
      <c r="F154" s="5"/>
      <c r="G154" s="5">
        <v>1</v>
      </c>
      <c r="H154" s="5">
        <v>1</v>
      </c>
      <c r="I154" s="5">
        <f t="shared" si="18"/>
        <v>1</v>
      </c>
      <c r="J154" s="5">
        <f t="shared" si="18"/>
        <v>1</v>
      </c>
      <c r="K154" s="5">
        <f t="shared" si="18"/>
        <v>1</v>
      </c>
      <c r="L154" s="5">
        <f t="shared" si="18"/>
        <v>1</v>
      </c>
      <c r="M154" s="5">
        <f t="shared" si="18"/>
        <v>1</v>
      </c>
      <c r="N154" s="5">
        <f t="shared" si="19"/>
        <v>0</v>
      </c>
      <c r="O154" s="5">
        <f t="shared" si="19"/>
        <v>0</v>
      </c>
      <c r="P154" s="5">
        <v>1</v>
      </c>
      <c r="Q154" s="10"/>
      <c r="R154" s="1"/>
    </row>
    <row r="155" spans="2:18" ht="18.75">
      <c r="B155" s="25">
        <v>7</v>
      </c>
      <c r="C155" s="6" t="s">
        <v>121</v>
      </c>
      <c r="D155" s="6" t="s">
        <v>31</v>
      </c>
      <c r="E155" s="5">
        <v>1</v>
      </c>
      <c r="F155" s="5"/>
      <c r="G155" s="5">
        <v>1</v>
      </c>
      <c r="H155" s="5">
        <v>1</v>
      </c>
      <c r="I155" s="5">
        <f t="shared" si="18"/>
        <v>1</v>
      </c>
      <c r="J155" s="5">
        <f t="shared" si="18"/>
        <v>1</v>
      </c>
      <c r="K155" s="5">
        <f t="shared" si="18"/>
        <v>1</v>
      </c>
      <c r="L155" s="5">
        <f t="shared" si="18"/>
        <v>1</v>
      </c>
      <c r="M155" s="5">
        <f t="shared" si="18"/>
        <v>1</v>
      </c>
      <c r="N155" s="5">
        <f t="shared" si="19"/>
        <v>0</v>
      </c>
      <c r="O155" s="5">
        <f t="shared" si="19"/>
        <v>0</v>
      </c>
      <c r="P155" s="5">
        <v>1</v>
      </c>
      <c r="Q155" s="10"/>
      <c r="R155" s="1"/>
    </row>
    <row r="156" spans="2:18" ht="19.5" thickBot="1">
      <c r="B156" s="25">
        <v>8</v>
      </c>
      <c r="C156" s="6" t="s">
        <v>122</v>
      </c>
      <c r="D156" s="6" t="s">
        <v>28</v>
      </c>
      <c r="E156" s="5"/>
      <c r="F156" s="5">
        <v>1</v>
      </c>
      <c r="G156" s="5">
        <v>1</v>
      </c>
      <c r="H156" s="5">
        <v>1</v>
      </c>
      <c r="I156" s="5">
        <f t="shared" si="18"/>
        <v>0</v>
      </c>
      <c r="J156" s="5">
        <v>1</v>
      </c>
      <c r="K156" s="5"/>
      <c r="L156" s="5">
        <v>1</v>
      </c>
      <c r="M156" s="5">
        <v>1</v>
      </c>
      <c r="N156" s="5">
        <f t="shared" si="19"/>
        <v>1</v>
      </c>
      <c r="O156" s="5">
        <f t="shared" si="19"/>
        <v>1</v>
      </c>
      <c r="P156" s="5"/>
      <c r="Q156" s="10">
        <v>1</v>
      </c>
      <c r="R156" s="1"/>
    </row>
    <row r="157" spans="2:18" ht="20.25" thickBot="1" thickTop="1">
      <c r="B157" s="191" t="s">
        <v>1</v>
      </c>
      <c r="C157" s="192"/>
      <c r="D157" s="193"/>
      <c r="E157" s="60">
        <f>SUM(E150:E156)</f>
        <v>4</v>
      </c>
      <c r="F157" s="60">
        <v>4</v>
      </c>
      <c r="G157" s="60">
        <v>8</v>
      </c>
      <c r="H157" s="60">
        <v>8</v>
      </c>
      <c r="I157" s="60">
        <f>SUM(I150:I156)</f>
        <v>4</v>
      </c>
      <c r="J157" s="60">
        <v>8</v>
      </c>
      <c r="K157" s="60">
        <v>4</v>
      </c>
      <c r="L157" s="60">
        <v>8</v>
      </c>
      <c r="M157" s="60">
        <v>8</v>
      </c>
      <c r="N157" s="60">
        <v>6</v>
      </c>
      <c r="O157" s="60">
        <v>6</v>
      </c>
      <c r="P157" s="60">
        <f>SUM(P150:P156)</f>
        <v>2</v>
      </c>
      <c r="Q157" s="61">
        <f>SUM(Q149:Q156)</f>
        <v>6</v>
      </c>
      <c r="R157" s="1"/>
    </row>
    <row r="158" s="1" customFormat="1" ht="19.5" thickTop="1"/>
    <row r="159" spans="1:18" ht="19.5" thickBot="1">
      <c r="A159" s="18"/>
      <c r="B159" s="28"/>
      <c r="C159" s="21"/>
      <c r="D159" s="21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"/>
    </row>
    <row r="160" spans="1:18" ht="20.25" thickBot="1" thickTop="1">
      <c r="A160" s="18"/>
      <c r="B160" s="200" t="s">
        <v>164</v>
      </c>
      <c r="C160" s="201"/>
      <c r="D160" s="201"/>
      <c r="E160" s="201"/>
      <c r="F160" s="201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  <c r="Q160" s="202"/>
      <c r="R160" s="1"/>
    </row>
    <row r="161" spans="1:18" ht="20.25" thickBot="1" thickTop="1">
      <c r="A161" s="30"/>
      <c r="B161" s="197" t="s">
        <v>141</v>
      </c>
      <c r="C161" s="197" t="s">
        <v>35</v>
      </c>
      <c r="D161" s="197" t="s">
        <v>36</v>
      </c>
      <c r="E161" s="197" t="s">
        <v>6</v>
      </c>
      <c r="F161" s="197"/>
      <c r="G161" s="197" t="s">
        <v>16</v>
      </c>
      <c r="H161" s="197"/>
      <c r="I161" s="197"/>
      <c r="J161" s="197"/>
      <c r="K161" s="197"/>
      <c r="L161" s="197"/>
      <c r="M161" s="197"/>
      <c r="N161" s="197"/>
      <c r="O161" s="197"/>
      <c r="P161" s="198" t="s">
        <v>152</v>
      </c>
      <c r="Q161" s="199"/>
      <c r="R161" s="1"/>
    </row>
    <row r="162" spans="1:18" ht="25.5" thickBot="1" thickTop="1">
      <c r="A162" s="30"/>
      <c r="B162" s="197"/>
      <c r="C162" s="197"/>
      <c r="D162" s="197"/>
      <c r="E162" s="16" t="s">
        <v>7</v>
      </c>
      <c r="F162" s="16" t="s">
        <v>11</v>
      </c>
      <c r="G162" s="16" t="s">
        <v>9</v>
      </c>
      <c r="H162" s="16" t="s">
        <v>10</v>
      </c>
      <c r="I162" s="16" t="s">
        <v>8</v>
      </c>
      <c r="J162" s="16" t="s">
        <v>12</v>
      </c>
      <c r="K162" s="16" t="s">
        <v>18</v>
      </c>
      <c r="L162" s="16" t="s">
        <v>13</v>
      </c>
      <c r="M162" s="16" t="s">
        <v>17</v>
      </c>
      <c r="N162" s="16" t="s">
        <v>14</v>
      </c>
      <c r="O162" s="16" t="s">
        <v>15</v>
      </c>
      <c r="P162" s="17">
        <v>12</v>
      </c>
      <c r="Q162" s="17">
        <v>24</v>
      </c>
      <c r="R162" s="1"/>
    </row>
    <row r="163" spans="1:18" ht="19.5" thickTop="1">
      <c r="A163" s="19"/>
      <c r="B163" s="23">
        <v>1</v>
      </c>
      <c r="C163" s="7" t="s">
        <v>46</v>
      </c>
      <c r="D163" s="7" t="s">
        <v>31</v>
      </c>
      <c r="E163" s="8">
        <v>1</v>
      </c>
      <c r="F163" s="8"/>
      <c r="G163" s="8">
        <v>1</v>
      </c>
      <c r="H163" s="8">
        <v>1</v>
      </c>
      <c r="I163" s="8">
        <f aca="true" t="shared" si="20" ref="I163:M167">COUNTIF($E163,"1")</f>
        <v>1</v>
      </c>
      <c r="J163" s="8">
        <f t="shared" si="20"/>
        <v>1</v>
      </c>
      <c r="K163" s="8">
        <v>1</v>
      </c>
      <c r="L163" s="8">
        <f t="shared" si="20"/>
        <v>1</v>
      </c>
      <c r="M163" s="8">
        <f t="shared" si="20"/>
        <v>1</v>
      </c>
      <c r="N163" s="8">
        <f aca="true" t="shared" si="21" ref="N163:O173">COUNTIF($Q163,"1")</f>
        <v>0</v>
      </c>
      <c r="O163" s="8">
        <f t="shared" si="21"/>
        <v>0</v>
      </c>
      <c r="P163" s="8">
        <v>1</v>
      </c>
      <c r="Q163" s="9"/>
      <c r="R163" s="1"/>
    </row>
    <row r="164" spans="1:18" ht="18.75">
      <c r="A164" s="19"/>
      <c r="B164" s="25">
        <v>2</v>
      </c>
      <c r="C164" s="6" t="s">
        <v>47</v>
      </c>
      <c r="D164" s="6" t="s">
        <v>124</v>
      </c>
      <c r="E164" s="5">
        <v>1</v>
      </c>
      <c r="F164" s="5"/>
      <c r="G164" s="5">
        <v>1</v>
      </c>
      <c r="H164" s="5">
        <v>1</v>
      </c>
      <c r="I164" s="5">
        <f t="shared" si="20"/>
        <v>1</v>
      </c>
      <c r="J164" s="5">
        <f t="shared" si="20"/>
        <v>1</v>
      </c>
      <c r="K164" s="5">
        <v>1</v>
      </c>
      <c r="L164" s="5">
        <f t="shared" si="20"/>
        <v>1</v>
      </c>
      <c r="M164" s="5">
        <f t="shared" si="20"/>
        <v>1</v>
      </c>
      <c r="N164" s="5">
        <f t="shared" si="21"/>
        <v>0</v>
      </c>
      <c r="O164" s="5">
        <f t="shared" si="21"/>
        <v>0</v>
      </c>
      <c r="P164" s="5">
        <v>1</v>
      </c>
      <c r="Q164" s="10"/>
      <c r="R164" s="1"/>
    </row>
    <row r="165" spans="1:18" ht="18.75">
      <c r="A165" s="19"/>
      <c r="B165" s="25">
        <v>3</v>
      </c>
      <c r="C165" s="6" t="s">
        <v>48</v>
      </c>
      <c r="D165" s="6" t="s">
        <v>124</v>
      </c>
      <c r="E165" s="5">
        <v>1</v>
      </c>
      <c r="F165" s="5"/>
      <c r="G165" s="5">
        <v>1</v>
      </c>
      <c r="H165" s="5">
        <v>1</v>
      </c>
      <c r="I165" s="5">
        <f t="shared" si="20"/>
        <v>1</v>
      </c>
      <c r="J165" s="5">
        <f t="shared" si="20"/>
        <v>1</v>
      </c>
      <c r="K165" s="5">
        <v>1</v>
      </c>
      <c r="L165" s="5">
        <f t="shared" si="20"/>
        <v>1</v>
      </c>
      <c r="M165" s="5">
        <f t="shared" si="20"/>
        <v>1</v>
      </c>
      <c r="N165" s="5">
        <f t="shared" si="21"/>
        <v>0</v>
      </c>
      <c r="O165" s="5">
        <f t="shared" si="21"/>
        <v>0</v>
      </c>
      <c r="P165" s="5">
        <v>1</v>
      </c>
      <c r="Q165" s="10"/>
      <c r="R165" s="1"/>
    </row>
    <row r="166" spans="1:18" ht="18.75">
      <c r="A166" s="19"/>
      <c r="B166" s="25">
        <v>4</v>
      </c>
      <c r="C166" s="6" t="s">
        <v>49</v>
      </c>
      <c r="D166" s="6" t="s">
        <v>124</v>
      </c>
      <c r="E166" s="5">
        <v>1</v>
      </c>
      <c r="F166" s="5"/>
      <c r="G166" s="5">
        <v>1</v>
      </c>
      <c r="H166" s="5">
        <v>1</v>
      </c>
      <c r="I166" s="5">
        <f t="shared" si="20"/>
        <v>1</v>
      </c>
      <c r="J166" s="5">
        <f t="shared" si="20"/>
        <v>1</v>
      </c>
      <c r="K166" s="5">
        <v>1</v>
      </c>
      <c r="L166" s="5">
        <f t="shared" si="20"/>
        <v>1</v>
      </c>
      <c r="M166" s="5">
        <f t="shared" si="20"/>
        <v>1</v>
      </c>
      <c r="N166" s="5">
        <f t="shared" si="21"/>
        <v>0</v>
      </c>
      <c r="O166" s="5">
        <f t="shared" si="21"/>
        <v>0</v>
      </c>
      <c r="P166" s="5">
        <v>1</v>
      </c>
      <c r="Q166" s="10"/>
      <c r="R166" s="1"/>
    </row>
    <row r="167" spans="1:18" ht="18.75">
      <c r="A167" s="19"/>
      <c r="B167" s="25">
        <v>5</v>
      </c>
      <c r="C167" s="6" t="s">
        <v>50</v>
      </c>
      <c r="D167" s="6" t="s">
        <v>45</v>
      </c>
      <c r="E167" s="5">
        <v>1</v>
      </c>
      <c r="F167" s="5"/>
      <c r="G167" s="5">
        <v>1</v>
      </c>
      <c r="H167" s="5">
        <v>1</v>
      </c>
      <c r="I167" s="5">
        <f t="shared" si="20"/>
        <v>1</v>
      </c>
      <c r="J167" s="5">
        <f t="shared" si="20"/>
        <v>1</v>
      </c>
      <c r="K167" s="5">
        <v>1</v>
      </c>
      <c r="L167" s="5">
        <f t="shared" si="20"/>
        <v>1</v>
      </c>
      <c r="M167" s="5">
        <f t="shared" si="20"/>
        <v>1</v>
      </c>
      <c r="N167" s="5">
        <f t="shared" si="21"/>
        <v>1</v>
      </c>
      <c r="O167" s="5">
        <f t="shared" si="21"/>
        <v>1</v>
      </c>
      <c r="P167" s="5"/>
      <c r="Q167" s="10">
        <v>1</v>
      </c>
      <c r="R167" s="1"/>
    </row>
    <row r="168" spans="1:18" ht="18.75">
      <c r="A168" s="19"/>
      <c r="B168" s="25">
        <v>6</v>
      </c>
      <c r="C168" s="6" t="s">
        <v>51</v>
      </c>
      <c r="D168" s="6" t="s">
        <v>387</v>
      </c>
      <c r="E168" s="5">
        <v>1</v>
      </c>
      <c r="F168" s="5"/>
      <c r="G168" s="5">
        <v>1</v>
      </c>
      <c r="H168" s="5">
        <v>1</v>
      </c>
      <c r="I168" s="5">
        <f>COUNTIF($E168,"1")</f>
        <v>1</v>
      </c>
      <c r="J168" s="5">
        <v>1</v>
      </c>
      <c r="K168" s="5">
        <v>1</v>
      </c>
      <c r="L168" s="5">
        <v>1</v>
      </c>
      <c r="M168" s="5">
        <v>1</v>
      </c>
      <c r="N168" s="5">
        <f t="shared" si="21"/>
        <v>1</v>
      </c>
      <c r="O168" s="5">
        <f t="shared" si="21"/>
        <v>1</v>
      </c>
      <c r="P168" s="5"/>
      <c r="Q168" s="10">
        <v>1</v>
      </c>
      <c r="R168" s="1"/>
    </row>
    <row r="169" spans="1:18" ht="18.75">
      <c r="A169" s="19"/>
      <c r="B169" s="25">
        <v>7</v>
      </c>
      <c r="C169" s="6" t="s">
        <v>52</v>
      </c>
      <c r="D169" s="6" t="s">
        <v>130</v>
      </c>
      <c r="E169" s="5">
        <v>1</v>
      </c>
      <c r="F169" s="5"/>
      <c r="G169" s="5">
        <v>1</v>
      </c>
      <c r="H169" s="5">
        <v>1</v>
      </c>
      <c r="I169" s="5">
        <f>COUNTIF($E169,"1")</f>
        <v>1</v>
      </c>
      <c r="J169" s="5">
        <f>COUNTIF($E169,"1")</f>
        <v>1</v>
      </c>
      <c r="K169" s="5">
        <v>1</v>
      </c>
      <c r="L169" s="5">
        <f>COUNTIF($E169,"1")</f>
        <v>1</v>
      </c>
      <c r="M169" s="5">
        <f>COUNTIF($E169,"1")</f>
        <v>1</v>
      </c>
      <c r="N169" s="5">
        <f t="shared" si="21"/>
        <v>0</v>
      </c>
      <c r="O169" s="5">
        <f t="shared" si="21"/>
        <v>0</v>
      </c>
      <c r="P169" s="5">
        <v>1</v>
      </c>
      <c r="Q169" s="10"/>
      <c r="R169" s="1"/>
    </row>
    <row r="170" spans="1:18" ht="18.75">
      <c r="A170" s="19"/>
      <c r="B170" s="25">
        <v>8</v>
      </c>
      <c r="C170" s="6" t="s">
        <v>53</v>
      </c>
      <c r="D170" s="6" t="s">
        <v>29</v>
      </c>
      <c r="E170" s="5"/>
      <c r="F170" s="5">
        <v>1</v>
      </c>
      <c r="G170" s="5">
        <v>1</v>
      </c>
      <c r="H170" s="5">
        <v>1</v>
      </c>
      <c r="I170" s="5"/>
      <c r="J170" s="5">
        <v>1</v>
      </c>
      <c r="K170" s="5"/>
      <c r="L170" s="5">
        <v>1</v>
      </c>
      <c r="M170" s="5">
        <v>1</v>
      </c>
      <c r="N170" s="5">
        <f t="shared" si="21"/>
        <v>1</v>
      </c>
      <c r="O170" s="5">
        <f t="shared" si="21"/>
        <v>1</v>
      </c>
      <c r="P170" s="5"/>
      <c r="Q170" s="10">
        <v>1</v>
      </c>
      <c r="R170" s="1"/>
    </row>
    <row r="171" spans="1:18" ht="18.75">
      <c r="A171" s="19"/>
      <c r="B171" s="25">
        <v>9</v>
      </c>
      <c r="C171" s="6" t="s">
        <v>54</v>
      </c>
      <c r="D171" s="6" t="s">
        <v>29</v>
      </c>
      <c r="E171" s="5"/>
      <c r="F171" s="5">
        <v>1</v>
      </c>
      <c r="G171" s="5">
        <v>1</v>
      </c>
      <c r="H171" s="5">
        <v>1</v>
      </c>
      <c r="I171" s="5"/>
      <c r="J171" s="5">
        <v>1</v>
      </c>
      <c r="K171" s="5"/>
      <c r="L171" s="5">
        <v>1</v>
      </c>
      <c r="M171" s="5">
        <v>1</v>
      </c>
      <c r="N171" s="5">
        <f t="shared" si="21"/>
        <v>1</v>
      </c>
      <c r="O171" s="5">
        <f t="shared" si="21"/>
        <v>1</v>
      </c>
      <c r="P171" s="5"/>
      <c r="Q171" s="10">
        <v>1</v>
      </c>
      <c r="R171" s="1"/>
    </row>
    <row r="172" spans="1:18" ht="18.75">
      <c r="A172" s="19"/>
      <c r="B172" s="25">
        <v>10</v>
      </c>
      <c r="C172" s="6" t="s">
        <v>55</v>
      </c>
      <c r="D172" s="6" t="s">
        <v>29</v>
      </c>
      <c r="E172" s="5"/>
      <c r="F172" s="5">
        <v>1</v>
      </c>
      <c r="G172" s="5">
        <v>1</v>
      </c>
      <c r="H172" s="5">
        <v>1</v>
      </c>
      <c r="I172" s="5"/>
      <c r="J172" s="5">
        <v>1</v>
      </c>
      <c r="K172" s="5"/>
      <c r="L172" s="5">
        <v>1</v>
      </c>
      <c r="M172" s="5">
        <v>1</v>
      </c>
      <c r="N172" s="5">
        <f t="shared" si="21"/>
        <v>1</v>
      </c>
      <c r="O172" s="5">
        <f t="shared" si="21"/>
        <v>1</v>
      </c>
      <c r="P172" s="5"/>
      <c r="Q172" s="10">
        <v>1</v>
      </c>
      <c r="R172" s="1"/>
    </row>
    <row r="173" spans="1:18" ht="19.5" thickBot="1">
      <c r="A173" s="19"/>
      <c r="B173" s="25">
        <v>11</v>
      </c>
      <c r="C173" s="6" t="s">
        <v>143</v>
      </c>
      <c r="D173" s="6" t="s">
        <v>34</v>
      </c>
      <c r="E173" s="5"/>
      <c r="F173" s="5">
        <v>1</v>
      </c>
      <c r="G173" s="5">
        <v>1</v>
      </c>
      <c r="H173" s="5">
        <v>1</v>
      </c>
      <c r="I173" s="5"/>
      <c r="J173" s="5">
        <v>1</v>
      </c>
      <c r="K173" s="5"/>
      <c r="L173" s="5">
        <v>1</v>
      </c>
      <c r="M173" s="5">
        <v>1</v>
      </c>
      <c r="N173" s="5">
        <f t="shared" si="21"/>
        <v>1</v>
      </c>
      <c r="O173" s="5">
        <f t="shared" si="21"/>
        <v>1</v>
      </c>
      <c r="P173" s="5"/>
      <c r="Q173" s="10">
        <v>1</v>
      </c>
      <c r="R173" s="1"/>
    </row>
    <row r="174" spans="1:18" ht="20.25" thickBot="1" thickTop="1">
      <c r="A174" s="19"/>
      <c r="B174" s="191" t="s">
        <v>1</v>
      </c>
      <c r="C174" s="192"/>
      <c r="D174" s="193"/>
      <c r="E174" s="60">
        <f>SUM(E163:E173)</f>
        <v>7</v>
      </c>
      <c r="F174" s="60">
        <f>SUM(F163:F173)</f>
        <v>4</v>
      </c>
      <c r="G174" s="60">
        <f>SUM(G163:G173)</f>
        <v>11</v>
      </c>
      <c r="H174" s="60">
        <v>11</v>
      </c>
      <c r="I174" s="60">
        <f>SUM(I163:I173)</f>
        <v>7</v>
      </c>
      <c r="J174" s="60">
        <v>11</v>
      </c>
      <c r="K174" s="60">
        <f aca="true" t="shared" si="22" ref="K174:Q174">SUM(K163:K173)</f>
        <v>7</v>
      </c>
      <c r="L174" s="60">
        <f t="shared" si="22"/>
        <v>11</v>
      </c>
      <c r="M174" s="60">
        <f t="shared" si="22"/>
        <v>11</v>
      </c>
      <c r="N174" s="60">
        <f t="shared" si="22"/>
        <v>6</v>
      </c>
      <c r="O174" s="60">
        <f t="shared" si="22"/>
        <v>6</v>
      </c>
      <c r="P174" s="60">
        <f t="shared" si="22"/>
        <v>5</v>
      </c>
      <c r="Q174" s="61">
        <f t="shared" si="22"/>
        <v>6</v>
      </c>
      <c r="R174" s="1"/>
    </row>
    <row r="175" spans="2:18" ht="19.5" thickTop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2:18" ht="18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</sheetData>
  <sheetProtection/>
  <mergeCells count="76">
    <mergeCell ref="B7:Q7"/>
    <mergeCell ref="B9:Q9"/>
    <mergeCell ref="B10:B11"/>
    <mergeCell ref="C10:C11"/>
    <mergeCell ref="D10:D11"/>
    <mergeCell ref="E10:F10"/>
    <mergeCell ref="B3:Q3"/>
    <mergeCell ref="B4:Q4"/>
    <mergeCell ref="B5:Q5"/>
    <mergeCell ref="B6:Q6"/>
    <mergeCell ref="B22:D22"/>
    <mergeCell ref="B25:Q25"/>
    <mergeCell ref="G10:O10"/>
    <mergeCell ref="P10:Q10"/>
    <mergeCell ref="B26:B27"/>
    <mergeCell ref="C26:C27"/>
    <mergeCell ref="D26:D27"/>
    <mergeCell ref="E26:F26"/>
    <mergeCell ref="G26:O26"/>
    <mergeCell ref="P26:Q26"/>
    <mergeCell ref="B39:D39"/>
    <mergeCell ref="B160:Q160"/>
    <mergeCell ref="B111:D111"/>
    <mergeCell ref="B114:Q114"/>
    <mergeCell ref="B115:B116"/>
    <mergeCell ref="C115:C116"/>
    <mergeCell ref="D115:D116"/>
    <mergeCell ref="E115:F115"/>
    <mergeCell ref="B161:B162"/>
    <mergeCell ref="C161:C162"/>
    <mergeCell ref="D161:D162"/>
    <mergeCell ref="E161:F161"/>
    <mergeCell ref="G161:O161"/>
    <mergeCell ref="P161:Q161"/>
    <mergeCell ref="B103:B104"/>
    <mergeCell ref="C103:C104"/>
    <mergeCell ref="G115:O115"/>
    <mergeCell ref="P115:Q115"/>
    <mergeCell ref="D103:D104"/>
    <mergeCell ref="E103:F103"/>
    <mergeCell ref="G103:O103"/>
    <mergeCell ref="P103:Q103"/>
    <mergeCell ref="B174:D174"/>
    <mergeCell ref="B41:Q41"/>
    <mergeCell ref="B42:B43"/>
    <mergeCell ref="C42:C43"/>
    <mergeCell ref="D42:D43"/>
    <mergeCell ref="E42:F42"/>
    <mergeCell ref="G42:O42"/>
    <mergeCell ref="P42:Q42"/>
    <mergeCell ref="B99:D99"/>
    <mergeCell ref="B102:Q102"/>
    <mergeCell ref="G147:O147"/>
    <mergeCell ref="P147:Q147"/>
    <mergeCell ref="B123:D123"/>
    <mergeCell ref="B126:Q126"/>
    <mergeCell ref="B127:B128"/>
    <mergeCell ref="C127:C128"/>
    <mergeCell ref="D127:D128"/>
    <mergeCell ref="E127:F127"/>
    <mergeCell ref="G127:O127"/>
    <mergeCell ref="P127:Q127"/>
    <mergeCell ref="B147:B148"/>
    <mergeCell ref="C147:C148"/>
    <mergeCell ref="D147:D148"/>
    <mergeCell ref="E147:F147"/>
    <mergeCell ref="B157:D157"/>
    <mergeCell ref="B77:Q77"/>
    <mergeCell ref="B78:B79"/>
    <mergeCell ref="C78:C79"/>
    <mergeCell ref="D78:D79"/>
    <mergeCell ref="E78:F78"/>
    <mergeCell ref="G78:O78"/>
    <mergeCell ref="P78:Q78"/>
    <mergeCell ref="B143:D143"/>
    <mergeCell ref="B146:Q146"/>
  </mergeCells>
  <printOptions/>
  <pageMargins left="0.21" right="0" top="0.78" bottom="0" header="0" footer="0"/>
  <pageSetup horizontalDpi="300" verticalDpi="300" orientation="landscape" scale="55" r:id="rId2"/>
  <rowBreaks count="4" manualBreakCount="4">
    <brk id="39" max="17" man="1"/>
    <brk id="75" max="17" man="1"/>
    <brk id="112" max="17" man="1"/>
    <brk id="158" max="17" man="1"/>
  </rowBreaks>
  <ignoredErrors>
    <ignoredError sqref="P143:Q143 Q174 P111:Q111 Q39" formulaRange="1"/>
    <ignoredError sqref="P174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32"/>
  <sheetViews>
    <sheetView zoomScale="91" zoomScaleNormal="91" zoomScalePageLayoutView="0" workbookViewId="0" topLeftCell="A130">
      <selection activeCell="E14" sqref="E14"/>
    </sheetView>
  </sheetViews>
  <sheetFormatPr defaultColWidth="11.5546875" defaultRowHeight="18.75"/>
  <cols>
    <col min="1" max="1" width="2.3359375" style="53" customWidth="1"/>
    <col min="2" max="2" width="9.77734375" style="53" customWidth="1"/>
    <col min="3" max="3" width="19.21484375" style="53" customWidth="1"/>
    <col min="4" max="4" width="26.10546875" style="53" customWidth="1"/>
    <col min="5" max="5" width="11.3359375" style="53" customWidth="1"/>
    <col min="6" max="6" width="9.99609375" style="53" customWidth="1"/>
    <col min="7" max="8" width="10.3359375" style="53" customWidth="1"/>
    <col min="9" max="9" width="11.6640625" style="53" customWidth="1"/>
    <col min="10" max="10" width="10.10546875" style="53" customWidth="1"/>
    <col min="11" max="11" width="12.10546875" style="53" customWidth="1"/>
    <col min="12" max="12" width="10.77734375" style="53" customWidth="1"/>
    <col min="13" max="13" width="13.4453125" style="53" customWidth="1"/>
    <col min="14" max="14" width="12.99609375" style="53" customWidth="1"/>
    <col min="15" max="15" width="12.3359375" style="53" customWidth="1"/>
    <col min="16" max="16" width="8.3359375" style="53" customWidth="1"/>
    <col min="17" max="17" width="9.6640625" style="53" customWidth="1"/>
    <col min="18" max="18" width="5.10546875" style="53" customWidth="1"/>
    <col min="19" max="16384" width="11.5546875" style="53" customWidth="1"/>
  </cols>
  <sheetData>
    <row r="1" s="185" customFormat="1" ht="12.75"/>
    <row r="2" spans="1:18" ht="19.5" customHeight="1" thickBot="1">
      <c r="A2" s="19"/>
      <c r="B2" s="20"/>
      <c r="C2" s="19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1"/>
    </row>
    <row r="3" spans="1:18" ht="19.5" thickTop="1">
      <c r="A3" s="29"/>
      <c r="B3" s="203" t="s">
        <v>169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5"/>
      <c r="R3" s="1"/>
    </row>
    <row r="4" spans="1:18" ht="18.75">
      <c r="A4" s="29"/>
      <c r="B4" s="206" t="s">
        <v>170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8"/>
      <c r="R4" s="1"/>
    </row>
    <row r="5" spans="1:18" ht="18.75">
      <c r="A5" s="1"/>
      <c r="B5" s="209" t="s">
        <v>171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1"/>
      <c r="R5" s="1"/>
    </row>
    <row r="6" spans="1:18" ht="18.75">
      <c r="A6" s="1"/>
      <c r="B6" s="212" t="s">
        <v>393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4"/>
      <c r="R6" s="1"/>
    </row>
    <row r="7" spans="1:18" ht="19.5" thickBot="1">
      <c r="A7" s="29"/>
      <c r="B7" s="215" t="s">
        <v>172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7"/>
      <c r="R7" s="1"/>
    </row>
    <row r="8" spans="1:18" ht="15" customHeight="1" thickBot="1" thickTop="1">
      <c r="A8" s="19"/>
      <c r="B8" s="22"/>
      <c r="C8" s="19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1"/>
    </row>
    <row r="9" spans="1:18" ht="20.25" thickBot="1" thickTop="1">
      <c r="A9" s="18"/>
      <c r="B9" s="194" t="s">
        <v>173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6"/>
      <c r="R9" s="1"/>
    </row>
    <row r="10" spans="1:18" ht="20.25" thickBot="1" thickTop="1">
      <c r="A10" s="30"/>
      <c r="B10" s="218" t="s">
        <v>141</v>
      </c>
      <c r="C10" s="218" t="s">
        <v>35</v>
      </c>
      <c r="D10" s="218" t="s">
        <v>36</v>
      </c>
      <c r="E10" s="198" t="s">
        <v>6</v>
      </c>
      <c r="F10" s="199"/>
      <c r="G10" s="198" t="s">
        <v>16</v>
      </c>
      <c r="H10" s="220"/>
      <c r="I10" s="220"/>
      <c r="J10" s="220"/>
      <c r="K10" s="220"/>
      <c r="L10" s="220"/>
      <c r="M10" s="220"/>
      <c r="N10" s="220"/>
      <c r="O10" s="199"/>
      <c r="P10" s="198" t="s">
        <v>152</v>
      </c>
      <c r="Q10" s="199"/>
      <c r="R10" s="1"/>
    </row>
    <row r="11" spans="1:18" ht="25.5" thickBot="1" thickTop="1">
      <c r="A11" s="30"/>
      <c r="B11" s="219"/>
      <c r="C11" s="219"/>
      <c r="D11" s="219"/>
      <c r="E11" s="16" t="s">
        <v>7</v>
      </c>
      <c r="F11" s="16" t="s">
        <v>11</v>
      </c>
      <c r="G11" s="16" t="s">
        <v>9</v>
      </c>
      <c r="H11" s="16" t="s">
        <v>10</v>
      </c>
      <c r="I11" s="16" t="s">
        <v>8</v>
      </c>
      <c r="J11" s="16" t="s">
        <v>12</v>
      </c>
      <c r="K11" s="16" t="s">
        <v>18</v>
      </c>
      <c r="L11" s="16" t="s">
        <v>13</v>
      </c>
      <c r="M11" s="16" t="s">
        <v>17</v>
      </c>
      <c r="N11" s="16" t="s">
        <v>14</v>
      </c>
      <c r="O11" s="16" t="s">
        <v>15</v>
      </c>
      <c r="P11" s="17">
        <v>12</v>
      </c>
      <c r="Q11" s="17">
        <v>24</v>
      </c>
      <c r="R11" s="1"/>
    </row>
    <row r="12" spans="1:17" s="71" customFormat="1" ht="18" customHeight="1" thickTop="1">
      <c r="A12" s="65"/>
      <c r="B12" s="66">
        <v>1</v>
      </c>
      <c r="C12" s="67" t="s">
        <v>174</v>
      </c>
      <c r="D12" s="67" t="s">
        <v>175</v>
      </c>
      <c r="E12" s="110">
        <v>1</v>
      </c>
      <c r="F12" s="110"/>
      <c r="G12" s="110">
        <v>1</v>
      </c>
      <c r="H12" s="110">
        <v>1</v>
      </c>
      <c r="I12" s="8">
        <f>COUNTIF($E12,"1")</f>
        <v>1</v>
      </c>
      <c r="J12" s="69">
        <f>COUNTIF($E12,"1")</f>
        <v>1</v>
      </c>
      <c r="K12" s="69">
        <f>COUNTIF($E12,"1")</f>
        <v>1</v>
      </c>
      <c r="L12" s="69">
        <f>COUNTIF($E12,"1")</f>
        <v>1</v>
      </c>
      <c r="M12" s="69">
        <f>COUNTIF($E12,"1")</f>
        <v>1</v>
      </c>
      <c r="N12" s="69">
        <v>1</v>
      </c>
      <c r="O12" s="69">
        <v>1</v>
      </c>
      <c r="P12" s="68">
        <v>1</v>
      </c>
      <c r="Q12" s="70"/>
    </row>
    <row r="13" spans="2:17" s="71" customFormat="1" ht="18" customHeight="1">
      <c r="B13" s="72">
        <v>2</v>
      </c>
      <c r="C13" s="73" t="s">
        <v>176</v>
      </c>
      <c r="D13" s="74" t="s">
        <v>177</v>
      </c>
      <c r="E13" s="111"/>
      <c r="F13" s="111">
        <v>1</v>
      </c>
      <c r="G13" s="111">
        <v>1</v>
      </c>
      <c r="H13" s="111">
        <v>1</v>
      </c>
      <c r="I13" s="5">
        <f>COUNTIF($E13,"1")</f>
        <v>0</v>
      </c>
      <c r="J13" s="76">
        <v>1</v>
      </c>
      <c r="K13" s="76"/>
      <c r="L13" s="76">
        <v>1</v>
      </c>
      <c r="M13" s="76">
        <v>1</v>
      </c>
      <c r="N13" s="76">
        <f aca="true" t="shared" si="0" ref="N13:O20">COUNTIF($Q13,"1")</f>
        <v>1</v>
      </c>
      <c r="O13" s="76">
        <f t="shared" si="0"/>
        <v>1</v>
      </c>
      <c r="P13" s="75"/>
      <c r="Q13" s="77">
        <v>1</v>
      </c>
    </row>
    <row r="14" spans="1:17" s="71" customFormat="1" ht="18" customHeight="1">
      <c r="A14" s="65"/>
      <c r="B14" s="72">
        <v>3</v>
      </c>
      <c r="C14" s="73" t="s">
        <v>178</v>
      </c>
      <c r="D14" s="74" t="s">
        <v>179</v>
      </c>
      <c r="E14" s="111"/>
      <c r="F14" s="111">
        <v>1</v>
      </c>
      <c r="G14" s="111">
        <v>1</v>
      </c>
      <c r="H14" s="111">
        <v>1</v>
      </c>
      <c r="I14" s="5">
        <f>COUNTIF($E14,"1")</f>
        <v>0</v>
      </c>
      <c r="J14" s="76">
        <v>1</v>
      </c>
      <c r="K14" s="76"/>
      <c r="L14" s="76">
        <v>1</v>
      </c>
      <c r="M14" s="76">
        <v>1</v>
      </c>
      <c r="N14" s="76">
        <f t="shared" si="0"/>
        <v>1</v>
      </c>
      <c r="O14" s="76">
        <f t="shared" si="0"/>
        <v>1</v>
      </c>
      <c r="P14" s="75"/>
      <c r="Q14" s="77">
        <v>1</v>
      </c>
    </row>
    <row r="15" spans="2:17" s="71" customFormat="1" ht="18" customHeight="1">
      <c r="B15" s="72">
        <v>4</v>
      </c>
      <c r="C15" s="73" t="s">
        <v>180</v>
      </c>
      <c r="D15" s="74" t="s">
        <v>179</v>
      </c>
      <c r="E15" s="111"/>
      <c r="F15" s="111">
        <v>1</v>
      </c>
      <c r="G15" s="111">
        <v>1</v>
      </c>
      <c r="H15" s="111">
        <v>1</v>
      </c>
      <c r="I15" s="5">
        <f>COUNTIF($E15,"1")</f>
        <v>0</v>
      </c>
      <c r="J15" s="76">
        <v>1</v>
      </c>
      <c r="K15" s="76"/>
      <c r="L15" s="76">
        <v>1</v>
      </c>
      <c r="M15" s="76">
        <v>1</v>
      </c>
      <c r="N15" s="76">
        <f t="shared" si="0"/>
        <v>1</v>
      </c>
      <c r="O15" s="76">
        <f t="shared" si="0"/>
        <v>1</v>
      </c>
      <c r="P15" s="75"/>
      <c r="Q15" s="77">
        <v>1</v>
      </c>
    </row>
    <row r="16" spans="2:17" s="71" customFormat="1" ht="18" customHeight="1">
      <c r="B16" s="72">
        <v>5</v>
      </c>
      <c r="C16" s="73" t="s">
        <v>181</v>
      </c>
      <c r="D16" s="74" t="s">
        <v>182</v>
      </c>
      <c r="E16" s="111"/>
      <c r="F16" s="111">
        <v>1</v>
      </c>
      <c r="G16" s="111">
        <v>1</v>
      </c>
      <c r="H16" s="111">
        <v>1</v>
      </c>
      <c r="I16" s="5">
        <f>COUNTIF($E16,"1")</f>
        <v>0</v>
      </c>
      <c r="J16" s="76">
        <v>1</v>
      </c>
      <c r="K16" s="76"/>
      <c r="L16" s="76">
        <v>1</v>
      </c>
      <c r="M16" s="76">
        <v>1</v>
      </c>
      <c r="N16" s="76">
        <f t="shared" si="0"/>
        <v>0</v>
      </c>
      <c r="O16" s="76">
        <f t="shared" si="0"/>
        <v>0</v>
      </c>
      <c r="P16" s="75">
        <v>1</v>
      </c>
      <c r="Q16" s="77"/>
    </row>
    <row r="17" spans="2:17" s="71" customFormat="1" ht="18" customHeight="1">
      <c r="B17" s="72">
        <v>6</v>
      </c>
      <c r="C17" s="73" t="s">
        <v>183</v>
      </c>
      <c r="D17" s="74" t="s">
        <v>184</v>
      </c>
      <c r="E17" s="5">
        <v>1</v>
      </c>
      <c r="F17" s="111"/>
      <c r="G17" s="111">
        <v>1</v>
      </c>
      <c r="H17" s="111">
        <v>1</v>
      </c>
      <c r="I17" s="5"/>
      <c r="J17" s="76">
        <v>1</v>
      </c>
      <c r="K17" s="76">
        <v>1</v>
      </c>
      <c r="L17" s="76">
        <f>COUNTIF($E17,"1")</f>
        <v>1</v>
      </c>
      <c r="M17" s="76">
        <f>COUNTIF($E17,"1")</f>
        <v>1</v>
      </c>
      <c r="N17" s="76">
        <f t="shared" si="0"/>
        <v>1</v>
      </c>
      <c r="O17" s="76">
        <f t="shared" si="0"/>
        <v>1</v>
      </c>
      <c r="P17" s="75"/>
      <c r="Q17" s="77">
        <v>1</v>
      </c>
    </row>
    <row r="18" spans="2:17" s="71" customFormat="1" ht="18" customHeight="1">
      <c r="B18" s="78">
        <v>7</v>
      </c>
      <c r="C18" s="73" t="s">
        <v>185</v>
      </c>
      <c r="D18" s="74" t="s">
        <v>186</v>
      </c>
      <c r="E18" s="111"/>
      <c r="F18" s="111">
        <v>1</v>
      </c>
      <c r="G18" s="111">
        <v>1</v>
      </c>
      <c r="H18" s="111">
        <v>1</v>
      </c>
      <c r="I18" s="5">
        <f>COUNTIF($E18,"1")</f>
        <v>0</v>
      </c>
      <c r="J18" s="76">
        <v>1</v>
      </c>
      <c r="K18" s="76"/>
      <c r="L18" s="76">
        <v>1</v>
      </c>
      <c r="M18" s="76">
        <v>1</v>
      </c>
      <c r="N18" s="76">
        <f t="shared" si="0"/>
        <v>1</v>
      </c>
      <c r="O18" s="76">
        <f t="shared" si="0"/>
        <v>1</v>
      </c>
      <c r="P18" s="75"/>
      <c r="Q18" s="77">
        <v>1</v>
      </c>
    </row>
    <row r="19" spans="2:17" s="71" customFormat="1" ht="18" customHeight="1">
      <c r="B19" s="78">
        <v>8</v>
      </c>
      <c r="C19" s="73" t="s">
        <v>187</v>
      </c>
      <c r="D19" s="74" t="s">
        <v>179</v>
      </c>
      <c r="E19" s="111"/>
      <c r="F19" s="111">
        <v>1</v>
      </c>
      <c r="G19" s="111">
        <v>1</v>
      </c>
      <c r="H19" s="111">
        <v>1</v>
      </c>
      <c r="I19" s="5">
        <f>COUNTIF($E19,"1")</f>
        <v>0</v>
      </c>
      <c r="J19" s="76">
        <v>1</v>
      </c>
      <c r="K19" s="76"/>
      <c r="L19" s="76">
        <v>1</v>
      </c>
      <c r="M19" s="76">
        <v>1</v>
      </c>
      <c r="N19" s="76">
        <f t="shared" si="0"/>
        <v>1</v>
      </c>
      <c r="O19" s="76">
        <f t="shared" si="0"/>
        <v>1</v>
      </c>
      <c r="P19" s="75"/>
      <c r="Q19" s="77">
        <v>1</v>
      </c>
    </row>
    <row r="20" spans="2:17" s="71" customFormat="1" ht="18" customHeight="1">
      <c r="B20" s="78">
        <v>9</v>
      </c>
      <c r="C20" s="73" t="s">
        <v>188</v>
      </c>
      <c r="D20" s="74" t="s">
        <v>189</v>
      </c>
      <c r="E20" s="111"/>
      <c r="F20" s="111">
        <v>1</v>
      </c>
      <c r="G20" s="111">
        <v>1</v>
      </c>
      <c r="H20" s="111">
        <v>1</v>
      </c>
      <c r="I20" s="5">
        <v>1</v>
      </c>
      <c r="J20" s="76">
        <v>1</v>
      </c>
      <c r="K20" s="76"/>
      <c r="L20" s="76">
        <v>1</v>
      </c>
      <c r="M20" s="76">
        <v>1</v>
      </c>
      <c r="N20" s="76">
        <f t="shared" si="0"/>
        <v>1</v>
      </c>
      <c r="O20" s="76">
        <f t="shared" si="0"/>
        <v>1</v>
      </c>
      <c r="P20" s="75"/>
      <c r="Q20" s="77">
        <v>1</v>
      </c>
    </row>
    <row r="21" spans="2:17" s="71" customFormat="1" ht="18" customHeight="1">
      <c r="B21" s="79">
        <v>10</v>
      </c>
      <c r="C21" s="74" t="s">
        <v>190</v>
      </c>
      <c r="D21" s="74" t="s">
        <v>189</v>
      </c>
      <c r="E21" s="5"/>
      <c r="F21" s="111">
        <v>1</v>
      </c>
      <c r="G21" s="111">
        <v>1</v>
      </c>
      <c r="H21" s="111">
        <v>1</v>
      </c>
      <c r="I21" s="5">
        <v>1</v>
      </c>
      <c r="J21" s="76">
        <v>1</v>
      </c>
      <c r="K21" s="76"/>
      <c r="L21" s="76">
        <v>1</v>
      </c>
      <c r="M21" s="76">
        <v>1</v>
      </c>
      <c r="N21" s="76">
        <f>COUNTIF($Q21,"1")</f>
        <v>1</v>
      </c>
      <c r="O21" s="76">
        <f>COUNTIF($Q21,"1")</f>
        <v>1</v>
      </c>
      <c r="P21" s="75"/>
      <c r="Q21" s="77">
        <v>1</v>
      </c>
    </row>
    <row r="22" spans="2:17" s="71" customFormat="1" ht="18" customHeight="1">
      <c r="B22" s="80">
        <v>11</v>
      </c>
      <c r="C22" s="73" t="s">
        <v>191</v>
      </c>
      <c r="D22" s="74" t="s">
        <v>192</v>
      </c>
      <c r="E22" s="111">
        <v>1</v>
      </c>
      <c r="F22" s="111"/>
      <c r="G22" s="111">
        <v>1</v>
      </c>
      <c r="H22" s="111">
        <v>1</v>
      </c>
      <c r="I22" s="5">
        <v>1</v>
      </c>
      <c r="J22" s="76">
        <v>1</v>
      </c>
      <c r="K22" s="76">
        <v>1</v>
      </c>
      <c r="L22" s="76">
        <v>1</v>
      </c>
      <c r="M22" s="76">
        <v>1</v>
      </c>
      <c r="N22" s="76">
        <f aca="true" t="shared" si="1" ref="N22:O25">COUNTIF($Q22,"1")</f>
        <v>0</v>
      </c>
      <c r="O22" s="76">
        <f t="shared" si="1"/>
        <v>0</v>
      </c>
      <c r="P22" s="75">
        <v>1</v>
      </c>
      <c r="Q22" s="77"/>
    </row>
    <row r="23" spans="2:17" s="71" customFormat="1" ht="18" customHeight="1">
      <c r="B23" s="78">
        <v>12</v>
      </c>
      <c r="C23" s="73" t="s">
        <v>191</v>
      </c>
      <c r="D23" s="74" t="s">
        <v>193</v>
      </c>
      <c r="E23" s="111"/>
      <c r="F23" s="111">
        <v>1</v>
      </c>
      <c r="G23" s="111">
        <v>1</v>
      </c>
      <c r="H23" s="111">
        <v>1</v>
      </c>
      <c r="I23" s="5"/>
      <c r="J23" s="76">
        <v>1</v>
      </c>
      <c r="K23" s="76"/>
      <c r="L23" s="76">
        <v>1</v>
      </c>
      <c r="M23" s="76">
        <v>1</v>
      </c>
      <c r="N23" s="76">
        <f t="shared" si="1"/>
        <v>1</v>
      </c>
      <c r="O23" s="76">
        <f t="shared" si="1"/>
        <v>1</v>
      </c>
      <c r="P23" s="75"/>
      <c r="Q23" s="77">
        <v>1</v>
      </c>
    </row>
    <row r="24" spans="2:17" s="71" customFormat="1" ht="18" customHeight="1">
      <c r="B24" s="78">
        <v>13</v>
      </c>
      <c r="C24" s="73" t="s">
        <v>191</v>
      </c>
      <c r="D24" s="74" t="s">
        <v>189</v>
      </c>
      <c r="E24" s="111"/>
      <c r="F24" s="111">
        <v>1</v>
      </c>
      <c r="G24" s="111">
        <v>1</v>
      </c>
      <c r="H24" s="111">
        <v>1</v>
      </c>
      <c r="I24" s="5">
        <v>1</v>
      </c>
      <c r="J24" s="76">
        <v>1</v>
      </c>
      <c r="K24" s="76"/>
      <c r="L24" s="76">
        <v>1</v>
      </c>
      <c r="M24" s="76">
        <v>1</v>
      </c>
      <c r="N24" s="76">
        <f t="shared" si="1"/>
        <v>1</v>
      </c>
      <c r="O24" s="76">
        <f t="shared" si="1"/>
        <v>1</v>
      </c>
      <c r="P24" s="75"/>
      <c r="Q24" s="77">
        <v>1</v>
      </c>
    </row>
    <row r="25" spans="2:17" s="71" customFormat="1" ht="18" customHeight="1">
      <c r="B25" s="78">
        <v>14</v>
      </c>
      <c r="C25" s="74" t="s">
        <v>194</v>
      </c>
      <c r="D25" s="74" t="s">
        <v>189</v>
      </c>
      <c r="E25" s="111"/>
      <c r="F25" s="111">
        <v>1</v>
      </c>
      <c r="G25" s="111">
        <v>1</v>
      </c>
      <c r="H25" s="111">
        <v>1</v>
      </c>
      <c r="I25" s="5">
        <v>1</v>
      </c>
      <c r="J25" s="76">
        <v>1</v>
      </c>
      <c r="K25" s="76"/>
      <c r="L25" s="76">
        <v>1</v>
      </c>
      <c r="M25" s="76">
        <v>1</v>
      </c>
      <c r="N25" s="76">
        <f t="shared" si="1"/>
        <v>1</v>
      </c>
      <c r="O25" s="76">
        <f t="shared" si="1"/>
        <v>1</v>
      </c>
      <c r="P25" s="75"/>
      <c r="Q25" s="77">
        <v>1</v>
      </c>
    </row>
    <row r="26" spans="2:17" s="71" customFormat="1" ht="18" customHeight="1">
      <c r="B26" s="72">
        <v>15</v>
      </c>
      <c r="C26" s="74" t="s">
        <v>195</v>
      </c>
      <c r="D26" s="74" t="s">
        <v>175</v>
      </c>
      <c r="E26" s="111">
        <v>1</v>
      </c>
      <c r="F26" s="111"/>
      <c r="G26" s="111">
        <v>1</v>
      </c>
      <c r="H26" s="111">
        <v>1</v>
      </c>
      <c r="I26" s="5">
        <v>1</v>
      </c>
      <c r="J26" s="76">
        <v>1</v>
      </c>
      <c r="K26" s="76">
        <v>1</v>
      </c>
      <c r="L26" s="76">
        <v>1</v>
      </c>
      <c r="M26" s="76">
        <v>1</v>
      </c>
      <c r="N26" s="76">
        <v>1</v>
      </c>
      <c r="O26" s="76">
        <v>1</v>
      </c>
      <c r="P26" s="75">
        <v>1</v>
      </c>
      <c r="Q26" s="77"/>
    </row>
    <row r="27" spans="2:17" s="71" customFormat="1" ht="18" customHeight="1">
      <c r="B27" s="72">
        <v>16</v>
      </c>
      <c r="C27" s="74" t="s">
        <v>196</v>
      </c>
      <c r="D27" s="74" t="s">
        <v>179</v>
      </c>
      <c r="E27" s="111"/>
      <c r="F27" s="111">
        <v>1</v>
      </c>
      <c r="G27" s="111">
        <v>1</v>
      </c>
      <c r="H27" s="111">
        <v>1</v>
      </c>
      <c r="I27" s="5">
        <v>1</v>
      </c>
      <c r="J27" s="76">
        <v>1</v>
      </c>
      <c r="K27" s="76"/>
      <c r="L27" s="76">
        <v>1</v>
      </c>
      <c r="M27" s="76">
        <v>1</v>
      </c>
      <c r="N27" s="76">
        <v>1</v>
      </c>
      <c r="O27" s="76">
        <v>1</v>
      </c>
      <c r="P27" s="75"/>
      <c r="Q27" s="77">
        <v>1</v>
      </c>
    </row>
    <row r="28" spans="2:17" s="71" customFormat="1" ht="18" customHeight="1">
      <c r="B28" s="72">
        <v>17</v>
      </c>
      <c r="C28" s="74" t="s">
        <v>197</v>
      </c>
      <c r="D28" s="74" t="s">
        <v>179</v>
      </c>
      <c r="E28" s="111"/>
      <c r="F28" s="111">
        <v>1</v>
      </c>
      <c r="G28" s="111">
        <v>1</v>
      </c>
      <c r="H28" s="111">
        <v>1</v>
      </c>
      <c r="I28" s="5"/>
      <c r="J28" s="76">
        <v>1</v>
      </c>
      <c r="K28" s="76"/>
      <c r="L28" s="76">
        <v>1</v>
      </c>
      <c r="M28" s="76">
        <v>1</v>
      </c>
      <c r="N28" s="76">
        <v>1</v>
      </c>
      <c r="O28" s="76">
        <v>1</v>
      </c>
      <c r="P28" s="75"/>
      <c r="Q28" s="77">
        <v>1</v>
      </c>
    </row>
    <row r="29" spans="2:17" s="71" customFormat="1" ht="18" customHeight="1">
      <c r="B29" s="72">
        <v>18</v>
      </c>
      <c r="C29" s="74" t="s">
        <v>198</v>
      </c>
      <c r="D29" s="81" t="s">
        <v>175</v>
      </c>
      <c r="E29" s="111">
        <v>1</v>
      </c>
      <c r="F29" s="111"/>
      <c r="G29" s="111">
        <v>1</v>
      </c>
      <c r="H29" s="111">
        <v>1</v>
      </c>
      <c r="I29" s="5">
        <v>1</v>
      </c>
      <c r="J29" s="76">
        <v>1</v>
      </c>
      <c r="K29" s="76">
        <v>1</v>
      </c>
      <c r="L29" s="76">
        <v>1</v>
      </c>
      <c r="M29" s="76">
        <v>1</v>
      </c>
      <c r="N29" s="76">
        <v>1</v>
      </c>
      <c r="O29" s="76">
        <v>1</v>
      </c>
      <c r="P29" s="75">
        <v>1</v>
      </c>
      <c r="Q29" s="77"/>
    </row>
    <row r="30" spans="2:17" s="71" customFormat="1" ht="18" customHeight="1">
      <c r="B30" s="72">
        <v>19</v>
      </c>
      <c r="C30" s="74" t="s">
        <v>199</v>
      </c>
      <c r="D30" s="74" t="s">
        <v>179</v>
      </c>
      <c r="E30" s="111"/>
      <c r="F30" s="111">
        <v>1</v>
      </c>
      <c r="G30" s="111">
        <v>1</v>
      </c>
      <c r="H30" s="111">
        <v>1</v>
      </c>
      <c r="I30" s="5">
        <v>1</v>
      </c>
      <c r="J30" s="76">
        <v>1</v>
      </c>
      <c r="K30" s="76"/>
      <c r="L30" s="76">
        <v>1</v>
      </c>
      <c r="M30" s="76">
        <v>1</v>
      </c>
      <c r="N30" s="76">
        <v>1</v>
      </c>
      <c r="O30" s="76">
        <v>1</v>
      </c>
      <c r="P30" s="75"/>
      <c r="Q30" s="77">
        <v>1</v>
      </c>
    </row>
    <row r="31" spans="2:17" s="71" customFormat="1" ht="18" customHeight="1" thickBot="1">
      <c r="B31" s="82">
        <v>20</v>
      </c>
      <c r="C31" s="83" t="s">
        <v>198</v>
      </c>
      <c r="D31" s="83" t="s">
        <v>193</v>
      </c>
      <c r="E31" s="112"/>
      <c r="F31" s="112">
        <v>1</v>
      </c>
      <c r="G31" s="112">
        <v>1</v>
      </c>
      <c r="H31" s="112">
        <v>1</v>
      </c>
      <c r="I31" s="58">
        <v>1</v>
      </c>
      <c r="J31" s="85">
        <v>1</v>
      </c>
      <c r="K31" s="85"/>
      <c r="L31" s="85">
        <v>1</v>
      </c>
      <c r="M31" s="85">
        <v>1</v>
      </c>
      <c r="N31" s="85">
        <v>1</v>
      </c>
      <c r="O31" s="85">
        <v>1</v>
      </c>
      <c r="P31" s="84"/>
      <c r="Q31" s="86">
        <v>1</v>
      </c>
    </row>
    <row r="32" spans="2:17" s="71" customFormat="1" ht="18" customHeight="1" thickBot="1" thickTop="1">
      <c r="B32" s="191" t="s">
        <v>1</v>
      </c>
      <c r="C32" s="192"/>
      <c r="D32" s="193"/>
      <c r="E32" s="113">
        <v>5</v>
      </c>
      <c r="F32" s="113">
        <v>15</v>
      </c>
      <c r="G32" s="113">
        <f>SUM(G12:G31)</f>
        <v>20</v>
      </c>
      <c r="H32" s="113">
        <v>20</v>
      </c>
      <c r="I32" s="113">
        <v>11</v>
      </c>
      <c r="J32" s="87">
        <v>20</v>
      </c>
      <c r="K32" s="87">
        <f>SUM(K12:K31)</f>
        <v>5</v>
      </c>
      <c r="L32" s="87">
        <v>20</v>
      </c>
      <c r="M32" s="87">
        <v>20</v>
      </c>
      <c r="N32" s="87">
        <v>18</v>
      </c>
      <c r="O32" s="87">
        <v>18</v>
      </c>
      <c r="P32" s="87">
        <v>5</v>
      </c>
      <c r="Q32" s="88">
        <v>15</v>
      </c>
    </row>
    <row r="33" spans="1:18" ht="15.75" customHeight="1" thickTop="1">
      <c r="A33" s="19"/>
      <c r="B33" s="2"/>
      <c r="C33" s="21"/>
      <c r="D33" s="2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"/>
    </row>
    <row r="34" spans="1:18" ht="10.5" customHeight="1" thickBot="1">
      <c r="A34" s="19"/>
      <c r="B34" s="2"/>
      <c r="C34" s="21"/>
      <c r="D34" s="2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"/>
    </row>
    <row r="35" spans="1:18" ht="20.25" thickBot="1" thickTop="1">
      <c r="A35" s="18"/>
      <c r="B35" s="194" t="s">
        <v>200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6"/>
      <c r="R35" s="1"/>
    </row>
    <row r="36" spans="1:18" ht="20.25" thickBot="1" thickTop="1">
      <c r="A36" s="30"/>
      <c r="B36" s="218" t="s">
        <v>141</v>
      </c>
      <c r="C36" s="218" t="s">
        <v>35</v>
      </c>
      <c r="D36" s="218" t="s">
        <v>36</v>
      </c>
      <c r="E36" s="198" t="s">
        <v>6</v>
      </c>
      <c r="F36" s="199"/>
      <c r="G36" s="198" t="s">
        <v>16</v>
      </c>
      <c r="H36" s="220"/>
      <c r="I36" s="220"/>
      <c r="J36" s="220"/>
      <c r="K36" s="220"/>
      <c r="L36" s="220"/>
      <c r="M36" s="220"/>
      <c r="N36" s="220"/>
      <c r="O36" s="199"/>
      <c r="P36" s="198" t="s">
        <v>152</v>
      </c>
      <c r="Q36" s="199"/>
      <c r="R36" s="1"/>
    </row>
    <row r="37" spans="1:18" ht="25.5" thickBot="1" thickTop="1">
      <c r="A37" s="30"/>
      <c r="B37" s="219"/>
      <c r="C37" s="219"/>
      <c r="D37" s="219"/>
      <c r="E37" s="16" t="s">
        <v>7</v>
      </c>
      <c r="F37" s="16" t="s">
        <v>11</v>
      </c>
      <c r="G37" s="16" t="s">
        <v>9</v>
      </c>
      <c r="H37" s="16" t="s">
        <v>10</v>
      </c>
      <c r="I37" s="16" t="s">
        <v>8</v>
      </c>
      <c r="J37" s="16" t="s">
        <v>12</v>
      </c>
      <c r="K37" s="16" t="s">
        <v>18</v>
      </c>
      <c r="L37" s="16" t="s">
        <v>13</v>
      </c>
      <c r="M37" s="16" t="s">
        <v>17</v>
      </c>
      <c r="N37" s="16" t="s">
        <v>14</v>
      </c>
      <c r="O37" s="16" t="s">
        <v>15</v>
      </c>
      <c r="P37" s="17">
        <v>12</v>
      </c>
      <c r="Q37" s="17">
        <v>24</v>
      </c>
      <c r="R37" s="1"/>
    </row>
    <row r="38" spans="2:17" s="71" customFormat="1" ht="18" customHeight="1" thickTop="1">
      <c r="B38" s="89">
        <v>1</v>
      </c>
      <c r="C38" s="90" t="s">
        <v>201</v>
      </c>
      <c r="D38" s="90" t="s">
        <v>202</v>
      </c>
      <c r="E38" s="114">
        <v>1</v>
      </c>
      <c r="F38" s="114"/>
      <c r="G38" s="114">
        <v>1</v>
      </c>
      <c r="H38" s="114">
        <v>1</v>
      </c>
      <c r="I38" s="115">
        <f aca="true" t="shared" si="2" ref="I38:M41">COUNTIF($E38,"1")</f>
        <v>1</v>
      </c>
      <c r="J38" s="92">
        <f t="shared" si="2"/>
        <v>1</v>
      </c>
      <c r="K38" s="92">
        <f t="shared" si="2"/>
        <v>1</v>
      </c>
      <c r="L38" s="92">
        <f t="shared" si="2"/>
        <v>1</v>
      </c>
      <c r="M38" s="92">
        <f t="shared" si="2"/>
        <v>1</v>
      </c>
      <c r="N38" s="92">
        <v>1</v>
      </c>
      <c r="O38" s="92">
        <v>1</v>
      </c>
      <c r="P38" s="91">
        <v>1</v>
      </c>
      <c r="Q38" s="93"/>
    </row>
    <row r="39" spans="2:17" s="71" customFormat="1" ht="18" customHeight="1">
      <c r="B39" s="79">
        <v>2</v>
      </c>
      <c r="C39" s="73" t="s">
        <v>201</v>
      </c>
      <c r="D39" s="73" t="s">
        <v>203</v>
      </c>
      <c r="E39" s="116">
        <v>1</v>
      </c>
      <c r="F39" s="116"/>
      <c r="G39" s="116">
        <v>1</v>
      </c>
      <c r="H39" s="116">
        <v>1</v>
      </c>
      <c r="I39" s="117">
        <v>0</v>
      </c>
      <c r="J39" s="95">
        <f t="shared" si="2"/>
        <v>1</v>
      </c>
      <c r="K39" s="95">
        <f t="shared" si="2"/>
        <v>1</v>
      </c>
      <c r="L39" s="95">
        <f t="shared" si="2"/>
        <v>1</v>
      </c>
      <c r="M39" s="95">
        <f t="shared" si="2"/>
        <v>1</v>
      </c>
      <c r="N39" s="95">
        <v>1</v>
      </c>
      <c r="O39" s="95">
        <v>1</v>
      </c>
      <c r="P39" s="94"/>
      <c r="Q39" s="96">
        <v>1</v>
      </c>
    </row>
    <row r="40" spans="2:17" s="71" customFormat="1" ht="18" customHeight="1">
      <c r="B40" s="79">
        <v>3</v>
      </c>
      <c r="C40" s="73" t="s">
        <v>201</v>
      </c>
      <c r="D40" s="73" t="s">
        <v>204</v>
      </c>
      <c r="E40" s="116">
        <v>1</v>
      </c>
      <c r="F40" s="116"/>
      <c r="G40" s="116">
        <v>1</v>
      </c>
      <c r="H40" s="116">
        <v>1</v>
      </c>
      <c r="I40" s="117">
        <v>0</v>
      </c>
      <c r="J40" s="95">
        <f t="shared" si="2"/>
        <v>1</v>
      </c>
      <c r="K40" s="95">
        <v>1</v>
      </c>
      <c r="L40" s="95">
        <f t="shared" si="2"/>
        <v>1</v>
      </c>
      <c r="M40" s="95">
        <f t="shared" si="2"/>
        <v>1</v>
      </c>
      <c r="N40" s="95">
        <v>1</v>
      </c>
      <c r="O40" s="95">
        <v>1</v>
      </c>
      <c r="P40" s="94">
        <v>1</v>
      </c>
      <c r="Q40" s="96"/>
    </row>
    <row r="41" spans="2:17" s="71" customFormat="1" ht="18" customHeight="1">
      <c r="B41" s="79">
        <v>4</v>
      </c>
      <c r="C41" s="73" t="s">
        <v>201</v>
      </c>
      <c r="D41" s="73" t="s">
        <v>205</v>
      </c>
      <c r="E41" s="116">
        <v>1</v>
      </c>
      <c r="F41" s="116"/>
      <c r="G41" s="116">
        <v>1</v>
      </c>
      <c r="H41" s="116">
        <v>1</v>
      </c>
      <c r="I41" s="117">
        <f t="shared" si="2"/>
        <v>1</v>
      </c>
      <c r="J41" s="95">
        <f t="shared" si="2"/>
        <v>1</v>
      </c>
      <c r="K41" s="95">
        <f t="shared" si="2"/>
        <v>1</v>
      </c>
      <c r="L41" s="95">
        <f t="shared" si="2"/>
        <v>1</v>
      </c>
      <c r="M41" s="95">
        <f t="shared" si="2"/>
        <v>1</v>
      </c>
      <c r="N41" s="95">
        <v>1</v>
      </c>
      <c r="O41" s="95">
        <v>1</v>
      </c>
      <c r="P41" s="94">
        <v>1</v>
      </c>
      <c r="Q41" s="96"/>
    </row>
    <row r="42" spans="2:17" s="71" customFormat="1" ht="18" customHeight="1">
      <c r="B42" s="79">
        <v>5</v>
      </c>
      <c r="C42" s="73" t="s">
        <v>201</v>
      </c>
      <c r="D42" s="73" t="s">
        <v>206</v>
      </c>
      <c r="E42" s="116"/>
      <c r="F42" s="116">
        <v>1</v>
      </c>
      <c r="G42" s="116">
        <v>1</v>
      </c>
      <c r="H42" s="116">
        <v>1</v>
      </c>
      <c r="I42" s="117">
        <v>0</v>
      </c>
      <c r="J42" s="95">
        <v>1</v>
      </c>
      <c r="K42" s="95">
        <v>0</v>
      </c>
      <c r="L42" s="95">
        <v>1</v>
      </c>
      <c r="M42" s="95">
        <v>1</v>
      </c>
      <c r="N42" s="95">
        <f aca="true" t="shared" si="3" ref="N42:O57">COUNTIF($Q42,"1")</f>
        <v>1</v>
      </c>
      <c r="O42" s="95">
        <f t="shared" si="3"/>
        <v>1</v>
      </c>
      <c r="P42" s="94"/>
      <c r="Q42" s="96">
        <v>1</v>
      </c>
    </row>
    <row r="43" spans="2:17" s="71" customFormat="1" ht="18" customHeight="1">
      <c r="B43" s="79">
        <v>6</v>
      </c>
      <c r="C43" s="73" t="s">
        <v>201</v>
      </c>
      <c r="D43" s="73" t="s">
        <v>207</v>
      </c>
      <c r="E43" s="116"/>
      <c r="F43" s="116">
        <v>1</v>
      </c>
      <c r="G43" s="116">
        <v>1</v>
      </c>
      <c r="H43" s="116">
        <v>1</v>
      </c>
      <c r="I43" s="117">
        <v>0</v>
      </c>
      <c r="J43" s="95">
        <v>1</v>
      </c>
      <c r="K43" s="95">
        <v>0</v>
      </c>
      <c r="L43" s="95">
        <v>1</v>
      </c>
      <c r="M43" s="95">
        <v>1</v>
      </c>
      <c r="N43" s="95">
        <f t="shared" si="3"/>
        <v>1</v>
      </c>
      <c r="O43" s="95">
        <f t="shared" si="3"/>
        <v>1</v>
      </c>
      <c r="P43" s="94"/>
      <c r="Q43" s="96">
        <v>1</v>
      </c>
    </row>
    <row r="44" spans="2:17" s="71" customFormat="1" ht="18" customHeight="1">
      <c r="B44" s="79">
        <v>7</v>
      </c>
      <c r="C44" s="73" t="s">
        <v>201</v>
      </c>
      <c r="D44" s="73" t="s">
        <v>208</v>
      </c>
      <c r="E44" s="116"/>
      <c r="F44" s="116">
        <v>1</v>
      </c>
      <c r="G44" s="116">
        <v>1</v>
      </c>
      <c r="H44" s="116">
        <v>1</v>
      </c>
      <c r="I44" s="117">
        <v>0</v>
      </c>
      <c r="J44" s="95">
        <v>1</v>
      </c>
      <c r="K44" s="95">
        <v>0</v>
      </c>
      <c r="L44" s="95">
        <v>1</v>
      </c>
      <c r="M44" s="95">
        <v>1</v>
      </c>
      <c r="N44" s="95">
        <f t="shared" si="3"/>
        <v>1</v>
      </c>
      <c r="O44" s="95">
        <f t="shared" si="3"/>
        <v>1</v>
      </c>
      <c r="P44" s="94"/>
      <c r="Q44" s="96">
        <v>1</v>
      </c>
    </row>
    <row r="45" spans="2:17" s="71" customFormat="1" ht="18" customHeight="1">
      <c r="B45" s="79">
        <v>8</v>
      </c>
      <c r="C45" s="73" t="s">
        <v>201</v>
      </c>
      <c r="D45" s="73" t="s">
        <v>209</v>
      </c>
      <c r="E45" s="116"/>
      <c r="F45" s="116">
        <v>1</v>
      </c>
      <c r="G45" s="116">
        <v>1</v>
      </c>
      <c r="H45" s="116">
        <v>1</v>
      </c>
      <c r="I45" s="117">
        <v>0</v>
      </c>
      <c r="J45" s="95">
        <v>1</v>
      </c>
      <c r="K45" s="95">
        <v>0</v>
      </c>
      <c r="L45" s="95">
        <v>1</v>
      </c>
      <c r="M45" s="95">
        <v>1</v>
      </c>
      <c r="N45" s="95">
        <f t="shared" si="3"/>
        <v>1</v>
      </c>
      <c r="O45" s="95">
        <f t="shared" si="3"/>
        <v>1</v>
      </c>
      <c r="P45" s="94"/>
      <c r="Q45" s="96">
        <v>1</v>
      </c>
    </row>
    <row r="46" spans="2:17" s="71" customFormat="1" ht="18" customHeight="1">
      <c r="B46" s="79">
        <v>9</v>
      </c>
      <c r="C46" s="73" t="s">
        <v>201</v>
      </c>
      <c r="D46" s="73" t="s">
        <v>210</v>
      </c>
      <c r="E46" s="116"/>
      <c r="F46" s="116">
        <v>1</v>
      </c>
      <c r="G46" s="116">
        <v>1</v>
      </c>
      <c r="H46" s="116">
        <v>1</v>
      </c>
      <c r="I46" s="117">
        <v>0</v>
      </c>
      <c r="J46" s="95">
        <v>1</v>
      </c>
      <c r="K46" s="95">
        <v>0</v>
      </c>
      <c r="L46" s="95">
        <v>1</v>
      </c>
      <c r="M46" s="95">
        <v>1</v>
      </c>
      <c r="N46" s="95">
        <f t="shared" si="3"/>
        <v>1</v>
      </c>
      <c r="O46" s="95">
        <f t="shared" si="3"/>
        <v>1</v>
      </c>
      <c r="P46" s="94"/>
      <c r="Q46" s="96">
        <v>1</v>
      </c>
    </row>
    <row r="47" spans="2:17" s="71" customFormat="1" ht="18" customHeight="1">
      <c r="B47" s="79">
        <v>10</v>
      </c>
      <c r="C47" s="73" t="s">
        <v>201</v>
      </c>
      <c r="D47" s="73" t="s">
        <v>211</v>
      </c>
      <c r="E47" s="116"/>
      <c r="F47" s="116">
        <v>1</v>
      </c>
      <c r="G47" s="116">
        <v>1</v>
      </c>
      <c r="H47" s="116">
        <v>1</v>
      </c>
      <c r="I47" s="117">
        <v>0</v>
      </c>
      <c r="J47" s="95">
        <v>1</v>
      </c>
      <c r="K47" s="95">
        <v>0</v>
      </c>
      <c r="L47" s="95">
        <v>1</v>
      </c>
      <c r="M47" s="95">
        <v>1</v>
      </c>
      <c r="N47" s="95">
        <f t="shared" si="3"/>
        <v>1</v>
      </c>
      <c r="O47" s="95">
        <f t="shared" si="3"/>
        <v>1</v>
      </c>
      <c r="P47" s="94"/>
      <c r="Q47" s="96">
        <v>1</v>
      </c>
    </row>
    <row r="48" spans="2:17" s="71" customFormat="1" ht="18" customHeight="1">
      <c r="B48" s="79">
        <v>11</v>
      </c>
      <c r="C48" s="73" t="s">
        <v>201</v>
      </c>
      <c r="D48" s="73" t="s">
        <v>212</v>
      </c>
      <c r="E48" s="116"/>
      <c r="F48" s="116">
        <v>1</v>
      </c>
      <c r="G48" s="116">
        <v>1</v>
      </c>
      <c r="H48" s="116">
        <v>1</v>
      </c>
      <c r="I48" s="117">
        <v>0</v>
      </c>
      <c r="J48" s="95">
        <v>1</v>
      </c>
      <c r="K48" s="95">
        <v>0</v>
      </c>
      <c r="L48" s="95">
        <v>1</v>
      </c>
      <c r="M48" s="95">
        <v>1</v>
      </c>
      <c r="N48" s="95">
        <f t="shared" si="3"/>
        <v>1</v>
      </c>
      <c r="O48" s="95">
        <f t="shared" si="3"/>
        <v>1</v>
      </c>
      <c r="P48" s="94"/>
      <c r="Q48" s="96">
        <v>1</v>
      </c>
    </row>
    <row r="49" spans="2:17" s="71" customFormat="1" ht="18" customHeight="1">
      <c r="B49" s="79">
        <v>12</v>
      </c>
      <c r="C49" s="73" t="s">
        <v>213</v>
      </c>
      <c r="D49" s="73" t="s">
        <v>214</v>
      </c>
      <c r="E49" s="116">
        <v>1</v>
      </c>
      <c r="F49" s="116"/>
      <c r="G49" s="116">
        <v>1</v>
      </c>
      <c r="H49" s="116">
        <v>1</v>
      </c>
      <c r="I49" s="117">
        <v>0</v>
      </c>
      <c r="J49" s="95">
        <f aca="true" t="shared" si="4" ref="I49:M62">COUNTIF($E49,"1")</f>
        <v>1</v>
      </c>
      <c r="K49" s="95">
        <f t="shared" si="4"/>
        <v>1</v>
      </c>
      <c r="L49" s="95">
        <f t="shared" si="4"/>
        <v>1</v>
      </c>
      <c r="M49" s="95">
        <f t="shared" si="4"/>
        <v>1</v>
      </c>
      <c r="N49" s="95">
        <f t="shared" si="3"/>
        <v>1</v>
      </c>
      <c r="O49" s="95">
        <f t="shared" si="3"/>
        <v>1</v>
      </c>
      <c r="P49" s="94"/>
      <c r="Q49" s="96">
        <v>1</v>
      </c>
    </row>
    <row r="50" spans="2:17" s="71" customFormat="1" ht="18" customHeight="1">
      <c r="B50" s="79">
        <v>13</v>
      </c>
      <c r="C50" s="73" t="s">
        <v>215</v>
      </c>
      <c r="D50" s="73" t="s">
        <v>216</v>
      </c>
      <c r="E50" s="116"/>
      <c r="F50" s="116">
        <v>1</v>
      </c>
      <c r="G50" s="116">
        <v>1</v>
      </c>
      <c r="H50" s="116">
        <v>1</v>
      </c>
      <c r="I50" s="117">
        <v>0</v>
      </c>
      <c r="J50" s="95">
        <v>1</v>
      </c>
      <c r="K50" s="95">
        <v>0</v>
      </c>
      <c r="L50" s="95">
        <v>1</v>
      </c>
      <c r="M50" s="95">
        <v>1</v>
      </c>
      <c r="N50" s="95">
        <f t="shared" si="3"/>
        <v>1</v>
      </c>
      <c r="O50" s="95">
        <f t="shared" si="3"/>
        <v>1</v>
      </c>
      <c r="P50" s="94"/>
      <c r="Q50" s="96">
        <v>1</v>
      </c>
    </row>
    <row r="51" spans="2:17" s="71" customFormat="1" ht="18" customHeight="1">
      <c r="B51" s="79">
        <v>14</v>
      </c>
      <c r="C51" s="73" t="s">
        <v>215</v>
      </c>
      <c r="D51" s="73" t="s">
        <v>217</v>
      </c>
      <c r="E51" s="116">
        <v>1</v>
      </c>
      <c r="F51" s="116"/>
      <c r="G51" s="116">
        <v>1</v>
      </c>
      <c r="H51" s="116">
        <v>1</v>
      </c>
      <c r="I51" s="117">
        <f t="shared" si="4"/>
        <v>1</v>
      </c>
      <c r="J51" s="95">
        <f t="shared" si="4"/>
        <v>1</v>
      </c>
      <c r="K51" s="95">
        <f t="shared" si="4"/>
        <v>1</v>
      </c>
      <c r="L51" s="95">
        <f t="shared" si="4"/>
        <v>1</v>
      </c>
      <c r="M51" s="95">
        <f t="shared" si="4"/>
        <v>1</v>
      </c>
      <c r="N51" s="95">
        <v>1</v>
      </c>
      <c r="O51" s="95">
        <v>1</v>
      </c>
      <c r="P51" s="94"/>
      <c r="Q51" s="96">
        <v>1</v>
      </c>
    </row>
    <row r="52" spans="2:17" s="71" customFormat="1" ht="18" customHeight="1">
      <c r="B52" s="79">
        <v>15</v>
      </c>
      <c r="C52" s="73" t="s">
        <v>218</v>
      </c>
      <c r="D52" s="73" t="s">
        <v>219</v>
      </c>
      <c r="E52" s="116"/>
      <c r="F52" s="116">
        <v>1</v>
      </c>
      <c r="G52" s="116">
        <v>1</v>
      </c>
      <c r="H52" s="116">
        <v>1</v>
      </c>
      <c r="I52" s="117">
        <v>0</v>
      </c>
      <c r="J52" s="95">
        <v>1</v>
      </c>
      <c r="K52" s="95">
        <v>0</v>
      </c>
      <c r="L52" s="95">
        <v>1</v>
      </c>
      <c r="M52" s="95">
        <v>1</v>
      </c>
      <c r="N52" s="95">
        <v>1</v>
      </c>
      <c r="O52" s="95">
        <v>1</v>
      </c>
      <c r="P52" s="94">
        <v>1</v>
      </c>
      <c r="Q52" s="96"/>
    </row>
    <row r="53" spans="2:17" s="71" customFormat="1" ht="18" customHeight="1">
      <c r="B53" s="79">
        <v>16</v>
      </c>
      <c r="C53" s="73" t="s">
        <v>220</v>
      </c>
      <c r="D53" s="73" t="s">
        <v>219</v>
      </c>
      <c r="E53" s="116"/>
      <c r="F53" s="116">
        <v>1</v>
      </c>
      <c r="G53" s="116">
        <v>1</v>
      </c>
      <c r="H53" s="116">
        <v>1</v>
      </c>
      <c r="I53" s="117">
        <v>0</v>
      </c>
      <c r="J53" s="95">
        <v>1</v>
      </c>
      <c r="K53" s="95">
        <v>0</v>
      </c>
      <c r="L53" s="95">
        <v>1</v>
      </c>
      <c r="M53" s="95">
        <v>1</v>
      </c>
      <c r="N53" s="95">
        <v>1</v>
      </c>
      <c r="O53" s="95">
        <v>1</v>
      </c>
      <c r="P53" s="94">
        <v>1</v>
      </c>
      <c r="Q53" s="96"/>
    </row>
    <row r="54" spans="2:17" s="71" customFormat="1" ht="18" customHeight="1">
      <c r="B54" s="79">
        <v>17</v>
      </c>
      <c r="C54" s="73" t="s">
        <v>221</v>
      </c>
      <c r="D54" s="73" t="s">
        <v>222</v>
      </c>
      <c r="E54" s="116">
        <v>1</v>
      </c>
      <c r="F54" s="116"/>
      <c r="G54" s="116">
        <v>1</v>
      </c>
      <c r="H54" s="116">
        <v>1</v>
      </c>
      <c r="I54" s="117">
        <v>1</v>
      </c>
      <c r="J54" s="95">
        <f t="shared" si="4"/>
        <v>1</v>
      </c>
      <c r="K54" s="95">
        <f t="shared" si="4"/>
        <v>1</v>
      </c>
      <c r="L54" s="95">
        <f t="shared" si="4"/>
        <v>1</v>
      </c>
      <c r="M54" s="95">
        <v>1</v>
      </c>
      <c r="N54" s="95">
        <f t="shared" si="3"/>
        <v>1</v>
      </c>
      <c r="O54" s="95">
        <f t="shared" si="3"/>
        <v>1</v>
      </c>
      <c r="P54" s="94"/>
      <c r="Q54" s="96">
        <v>1</v>
      </c>
    </row>
    <row r="55" spans="2:17" s="71" customFormat="1" ht="18" customHeight="1">
      <c r="B55" s="186">
        <v>18</v>
      </c>
      <c r="C55" s="187" t="s">
        <v>223</v>
      </c>
      <c r="D55" s="187" t="s">
        <v>219</v>
      </c>
      <c r="E55" s="126"/>
      <c r="F55" s="126">
        <v>1</v>
      </c>
      <c r="G55" s="126">
        <v>1</v>
      </c>
      <c r="H55" s="126">
        <v>1</v>
      </c>
      <c r="I55" s="127">
        <v>0</v>
      </c>
      <c r="J55" s="188">
        <v>1</v>
      </c>
      <c r="K55" s="188">
        <v>0</v>
      </c>
      <c r="L55" s="188">
        <v>1</v>
      </c>
      <c r="M55" s="188">
        <v>1</v>
      </c>
      <c r="N55" s="188">
        <f t="shared" si="3"/>
        <v>1</v>
      </c>
      <c r="O55" s="188">
        <f t="shared" si="3"/>
        <v>1</v>
      </c>
      <c r="P55" s="189"/>
      <c r="Q55" s="190">
        <v>1</v>
      </c>
    </row>
    <row r="56" spans="2:17" s="71" customFormat="1" ht="18" customHeight="1">
      <c r="B56" s="79">
        <v>19</v>
      </c>
      <c r="C56" s="73" t="s">
        <v>223</v>
      </c>
      <c r="D56" s="73" t="s">
        <v>224</v>
      </c>
      <c r="E56" s="116">
        <v>1</v>
      </c>
      <c r="F56" s="116"/>
      <c r="G56" s="116">
        <v>1</v>
      </c>
      <c r="H56" s="116">
        <v>1</v>
      </c>
      <c r="I56" s="117">
        <f t="shared" si="4"/>
        <v>1</v>
      </c>
      <c r="J56" s="95">
        <f t="shared" si="4"/>
        <v>1</v>
      </c>
      <c r="K56" s="95">
        <f t="shared" si="4"/>
        <v>1</v>
      </c>
      <c r="L56" s="95">
        <f t="shared" si="4"/>
        <v>1</v>
      </c>
      <c r="M56" s="95">
        <f t="shared" si="4"/>
        <v>1</v>
      </c>
      <c r="N56" s="95">
        <v>1</v>
      </c>
      <c r="O56" s="95">
        <v>1</v>
      </c>
      <c r="P56" s="94">
        <v>1</v>
      </c>
      <c r="Q56" s="96"/>
    </row>
    <row r="57" spans="2:17" s="71" customFormat="1" ht="18" customHeight="1">
      <c r="B57" s="79">
        <v>20</v>
      </c>
      <c r="C57" s="73" t="s">
        <v>225</v>
      </c>
      <c r="D57" s="73" t="s">
        <v>226</v>
      </c>
      <c r="E57" s="116">
        <v>1</v>
      </c>
      <c r="F57" s="116"/>
      <c r="G57" s="116">
        <v>1</v>
      </c>
      <c r="H57" s="116">
        <v>1</v>
      </c>
      <c r="I57" s="117">
        <v>0</v>
      </c>
      <c r="J57" s="95">
        <f t="shared" si="4"/>
        <v>1</v>
      </c>
      <c r="K57" s="95">
        <f t="shared" si="4"/>
        <v>1</v>
      </c>
      <c r="L57" s="95">
        <f t="shared" si="4"/>
        <v>1</v>
      </c>
      <c r="M57" s="95">
        <f t="shared" si="4"/>
        <v>1</v>
      </c>
      <c r="N57" s="95">
        <f t="shared" si="3"/>
        <v>1</v>
      </c>
      <c r="O57" s="95">
        <f t="shared" si="3"/>
        <v>1</v>
      </c>
      <c r="P57" s="94"/>
      <c r="Q57" s="96">
        <v>1</v>
      </c>
    </row>
    <row r="58" spans="2:17" s="71" customFormat="1" ht="18" customHeight="1">
      <c r="B58" s="79">
        <v>21</v>
      </c>
      <c r="C58" s="73" t="s">
        <v>227</v>
      </c>
      <c r="D58" s="73" t="s">
        <v>217</v>
      </c>
      <c r="E58" s="116">
        <v>1</v>
      </c>
      <c r="F58" s="116"/>
      <c r="G58" s="116">
        <v>1</v>
      </c>
      <c r="H58" s="116">
        <v>1</v>
      </c>
      <c r="I58" s="117">
        <v>0</v>
      </c>
      <c r="J58" s="95">
        <f t="shared" si="4"/>
        <v>1</v>
      </c>
      <c r="K58" s="95">
        <f t="shared" si="4"/>
        <v>1</v>
      </c>
      <c r="L58" s="95">
        <f t="shared" si="4"/>
        <v>1</v>
      </c>
      <c r="M58" s="95">
        <f t="shared" si="4"/>
        <v>1</v>
      </c>
      <c r="N58" s="95">
        <v>1</v>
      </c>
      <c r="O58" s="95">
        <v>1</v>
      </c>
      <c r="P58" s="94">
        <v>1</v>
      </c>
      <c r="Q58" s="96"/>
    </row>
    <row r="59" spans="2:17" s="71" customFormat="1" ht="18" customHeight="1">
      <c r="B59" s="79">
        <v>22</v>
      </c>
      <c r="C59" s="73" t="s">
        <v>228</v>
      </c>
      <c r="D59" s="73" t="s">
        <v>217</v>
      </c>
      <c r="E59" s="116">
        <v>1</v>
      </c>
      <c r="F59" s="116"/>
      <c r="G59" s="116">
        <v>1</v>
      </c>
      <c r="H59" s="116">
        <v>1</v>
      </c>
      <c r="I59" s="117">
        <v>0</v>
      </c>
      <c r="J59" s="95">
        <f t="shared" si="4"/>
        <v>1</v>
      </c>
      <c r="K59" s="95">
        <f t="shared" si="4"/>
        <v>1</v>
      </c>
      <c r="L59" s="95">
        <f t="shared" si="4"/>
        <v>1</v>
      </c>
      <c r="M59" s="95">
        <f t="shared" si="4"/>
        <v>1</v>
      </c>
      <c r="N59" s="95">
        <v>1</v>
      </c>
      <c r="O59" s="95">
        <v>1</v>
      </c>
      <c r="P59" s="94">
        <v>1</v>
      </c>
      <c r="Q59" s="96"/>
    </row>
    <row r="60" spans="2:17" s="71" customFormat="1" ht="18" customHeight="1">
      <c r="B60" s="79">
        <v>23</v>
      </c>
      <c r="C60" s="73" t="s">
        <v>229</v>
      </c>
      <c r="D60" s="73" t="s">
        <v>224</v>
      </c>
      <c r="E60" s="116">
        <v>1</v>
      </c>
      <c r="F60" s="116"/>
      <c r="G60" s="116">
        <v>1</v>
      </c>
      <c r="H60" s="116">
        <v>1</v>
      </c>
      <c r="I60" s="117">
        <f t="shared" si="4"/>
        <v>1</v>
      </c>
      <c r="J60" s="95">
        <f t="shared" si="4"/>
        <v>1</v>
      </c>
      <c r="K60" s="95">
        <f t="shared" si="4"/>
        <v>1</v>
      </c>
      <c r="L60" s="95">
        <f t="shared" si="4"/>
        <v>1</v>
      </c>
      <c r="M60" s="95">
        <f t="shared" si="4"/>
        <v>1</v>
      </c>
      <c r="N60" s="95">
        <v>1</v>
      </c>
      <c r="O60" s="95">
        <v>1</v>
      </c>
      <c r="P60" s="94">
        <v>1</v>
      </c>
      <c r="Q60" s="96"/>
    </row>
    <row r="61" spans="2:17" s="71" customFormat="1" ht="18" customHeight="1">
      <c r="B61" s="79">
        <v>24</v>
      </c>
      <c r="C61" s="73" t="s">
        <v>230</v>
      </c>
      <c r="D61" s="73" t="s">
        <v>219</v>
      </c>
      <c r="E61" s="116">
        <v>1</v>
      </c>
      <c r="F61" s="116"/>
      <c r="G61" s="116">
        <v>1</v>
      </c>
      <c r="H61" s="116">
        <v>1</v>
      </c>
      <c r="I61" s="117">
        <v>0</v>
      </c>
      <c r="J61" s="95">
        <f t="shared" si="4"/>
        <v>1</v>
      </c>
      <c r="K61" s="95">
        <f t="shared" si="4"/>
        <v>1</v>
      </c>
      <c r="L61" s="95">
        <f t="shared" si="4"/>
        <v>1</v>
      </c>
      <c r="M61" s="95">
        <f t="shared" si="4"/>
        <v>1</v>
      </c>
      <c r="N61" s="95">
        <f aca="true" t="shared" si="5" ref="N61:O64">COUNTIF($Q61,"1")</f>
        <v>1</v>
      </c>
      <c r="O61" s="95">
        <f t="shared" si="5"/>
        <v>1</v>
      </c>
      <c r="P61" s="94"/>
      <c r="Q61" s="96">
        <v>1</v>
      </c>
    </row>
    <row r="62" spans="2:17" s="71" customFormat="1" ht="18" customHeight="1">
      <c r="B62" s="79">
        <v>25</v>
      </c>
      <c r="C62" s="73" t="s">
        <v>231</v>
      </c>
      <c r="D62" s="73" t="s">
        <v>232</v>
      </c>
      <c r="E62" s="116">
        <v>1</v>
      </c>
      <c r="F62" s="116"/>
      <c r="G62" s="116">
        <v>1</v>
      </c>
      <c r="H62" s="116">
        <v>1</v>
      </c>
      <c r="I62" s="117">
        <v>0</v>
      </c>
      <c r="J62" s="95">
        <f t="shared" si="4"/>
        <v>1</v>
      </c>
      <c r="K62" s="95">
        <f t="shared" si="4"/>
        <v>1</v>
      </c>
      <c r="L62" s="95">
        <f t="shared" si="4"/>
        <v>1</v>
      </c>
      <c r="M62" s="95">
        <f t="shared" si="4"/>
        <v>1</v>
      </c>
      <c r="N62" s="95">
        <f t="shared" si="5"/>
        <v>1</v>
      </c>
      <c r="O62" s="95">
        <f t="shared" si="5"/>
        <v>1</v>
      </c>
      <c r="P62" s="94"/>
      <c r="Q62" s="96">
        <v>1</v>
      </c>
    </row>
    <row r="63" spans="2:17" s="71" customFormat="1" ht="18" customHeight="1">
      <c r="B63" s="79">
        <v>26</v>
      </c>
      <c r="C63" s="73" t="s">
        <v>233</v>
      </c>
      <c r="D63" s="73" t="s">
        <v>179</v>
      </c>
      <c r="E63" s="116"/>
      <c r="F63" s="116">
        <v>1</v>
      </c>
      <c r="G63" s="116">
        <v>1</v>
      </c>
      <c r="H63" s="116">
        <v>1</v>
      </c>
      <c r="I63" s="117">
        <v>0</v>
      </c>
      <c r="J63" s="95">
        <v>1</v>
      </c>
      <c r="K63" s="95">
        <v>0</v>
      </c>
      <c r="L63" s="95">
        <v>1</v>
      </c>
      <c r="M63" s="95">
        <v>1</v>
      </c>
      <c r="N63" s="95">
        <f t="shared" si="5"/>
        <v>1</v>
      </c>
      <c r="O63" s="95">
        <f t="shared" si="5"/>
        <v>1</v>
      </c>
      <c r="P63" s="94"/>
      <c r="Q63" s="96">
        <v>1</v>
      </c>
    </row>
    <row r="64" spans="2:17" s="71" customFormat="1" ht="18" customHeight="1">
      <c r="B64" s="79">
        <v>27</v>
      </c>
      <c r="C64" s="73" t="s">
        <v>234</v>
      </c>
      <c r="D64" s="73" t="s">
        <v>235</v>
      </c>
      <c r="E64" s="116"/>
      <c r="F64" s="116">
        <v>1</v>
      </c>
      <c r="G64" s="116">
        <v>1</v>
      </c>
      <c r="H64" s="116">
        <v>1</v>
      </c>
      <c r="I64" s="117">
        <v>0</v>
      </c>
      <c r="J64" s="95">
        <v>1</v>
      </c>
      <c r="K64" s="95">
        <v>0</v>
      </c>
      <c r="L64" s="95">
        <v>1</v>
      </c>
      <c r="M64" s="95">
        <v>1</v>
      </c>
      <c r="N64" s="95">
        <f t="shared" si="5"/>
        <v>1</v>
      </c>
      <c r="O64" s="95">
        <f t="shared" si="5"/>
        <v>1</v>
      </c>
      <c r="P64" s="94"/>
      <c r="Q64" s="96">
        <v>1</v>
      </c>
    </row>
    <row r="65" spans="2:17" s="71" customFormat="1" ht="18" customHeight="1" thickBot="1">
      <c r="B65" s="97">
        <v>28</v>
      </c>
      <c r="C65" s="98" t="s">
        <v>236</v>
      </c>
      <c r="D65" s="98" t="s">
        <v>237</v>
      </c>
      <c r="E65" s="118"/>
      <c r="F65" s="118">
        <v>1</v>
      </c>
      <c r="G65" s="118">
        <v>1</v>
      </c>
      <c r="H65" s="118">
        <v>1</v>
      </c>
      <c r="I65" s="119">
        <v>0</v>
      </c>
      <c r="J65" s="100">
        <v>1</v>
      </c>
      <c r="K65" s="100">
        <v>0</v>
      </c>
      <c r="L65" s="100">
        <v>1</v>
      </c>
      <c r="M65" s="100">
        <v>1</v>
      </c>
      <c r="N65" s="100">
        <v>1</v>
      </c>
      <c r="O65" s="100">
        <v>1</v>
      </c>
      <c r="P65" s="99">
        <v>1</v>
      </c>
      <c r="Q65" s="101"/>
    </row>
    <row r="66" spans="2:17" s="71" customFormat="1" ht="18" customHeight="1" thickBot="1" thickTop="1">
      <c r="B66" s="191" t="s">
        <v>1</v>
      </c>
      <c r="C66" s="192"/>
      <c r="D66" s="193"/>
      <c r="E66" s="113">
        <f aca="true" t="shared" si="6" ref="E66:Q66">SUM(E38:E65)</f>
        <v>14</v>
      </c>
      <c r="F66" s="113">
        <f t="shared" si="6"/>
        <v>14</v>
      </c>
      <c r="G66" s="113">
        <f t="shared" si="6"/>
        <v>28</v>
      </c>
      <c r="H66" s="113">
        <f t="shared" si="6"/>
        <v>28</v>
      </c>
      <c r="I66" s="113">
        <f t="shared" si="6"/>
        <v>6</v>
      </c>
      <c r="J66" s="87">
        <f t="shared" si="6"/>
        <v>28</v>
      </c>
      <c r="K66" s="87">
        <v>14</v>
      </c>
      <c r="L66" s="87">
        <f t="shared" si="6"/>
        <v>28</v>
      </c>
      <c r="M66" s="87">
        <f t="shared" si="6"/>
        <v>28</v>
      </c>
      <c r="N66" s="87">
        <f t="shared" si="6"/>
        <v>28</v>
      </c>
      <c r="O66" s="87">
        <f t="shared" si="6"/>
        <v>28</v>
      </c>
      <c r="P66" s="87">
        <f t="shared" si="6"/>
        <v>10</v>
      </c>
      <c r="Q66" s="88">
        <f t="shared" si="6"/>
        <v>18</v>
      </c>
    </row>
    <row r="67" spans="1:18" ht="17.25" customHeight="1" thickTop="1">
      <c r="A67" s="19"/>
      <c r="B67" s="2"/>
      <c r="C67" s="21"/>
      <c r="D67" s="2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"/>
    </row>
    <row r="68" spans="1:18" ht="16.5" customHeight="1" thickBot="1">
      <c r="A68" s="19"/>
      <c r="B68" s="2"/>
      <c r="C68" s="21"/>
      <c r="D68" s="2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1"/>
    </row>
    <row r="69" spans="1:18" ht="20.25" thickBot="1" thickTop="1">
      <c r="A69" s="18"/>
      <c r="B69" s="194" t="s">
        <v>370</v>
      </c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6"/>
      <c r="R69" s="1"/>
    </row>
    <row r="70" spans="1:18" ht="20.25" thickBot="1" thickTop="1">
      <c r="A70" s="30"/>
      <c r="B70" s="218" t="s">
        <v>141</v>
      </c>
      <c r="C70" s="218" t="s">
        <v>35</v>
      </c>
      <c r="D70" s="218" t="s">
        <v>36</v>
      </c>
      <c r="E70" s="198" t="s">
        <v>6</v>
      </c>
      <c r="F70" s="199"/>
      <c r="G70" s="198" t="s">
        <v>16</v>
      </c>
      <c r="H70" s="220"/>
      <c r="I70" s="220"/>
      <c r="J70" s="220"/>
      <c r="K70" s="220"/>
      <c r="L70" s="220"/>
      <c r="M70" s="220"/>
      <c r="N70" s="220"/>
      <c r="O70" s="199"/>
      <c r="P70" s="198" t="s">
        <v>152</v>
      </c>
      <c r="Q70" s="199"/>
      <c r="R70" s="1"/>
    </row>
    <row r="71" spans="1:18" ht="25.5" thickBot="1" thickTop="1">
      <c r="A71" s="30"/>
      <c r="B71" s="219"/>
      <c r="C71" s="219"/>
      <c r="D71" s="219"/>
      <c r="E71" s="16" t="s">
        <v>7</v>
      </c>
      <c r="F71" s="16" t="s">
        <v>11</v>
      </c>
      <c r="G71" s="16" t="s">
        <v>9</v>
      </c>
      <c r="H71" s="16" t="s">
        <v>10</v>
      </c>
      <c r="I71" s="16" t="s">
        <v>8</v>
      </c>
      <c r="J71" s="16" t="s">
        <v>12</v>
      </c>
      <c r="K71" s="16" t="s">
        <v>18</v>
      </c>
      <c r="L71" s="16" t="s">
        <v>13</v>
      </c>
      <c r="M71" s="16" t="s">
        <v>17</v>
      </c>
      <c r="N71" s="16" t="s">
        <v>14</v>
      </c>
      <c r="O71" s="16" t="s">
        <v>15</v>
      </c>
      <c r="P71" s="17">
        <v>12</v>
      </c>
      <c r="Q71" s="17">
        <v>24</v>
      </c>
      <c r="R71" s="1"/>
    </row>
    <row r="72" spans="2:17" s="71" customFormat="1" ht="18" customHeight="1" thickTop="1">
      <c r="B72" s="66">
        <v>1</v>
      </c>
      <c r="C72" s="67" t="s">
        <v>238</v>
      </c>
      <c r="D72" s="67" t="s">
        <v>239</v>
      </c>
      <c r="E72" s="110">
        <v>1</v>
      </c>
      <c r="F72" s="110"/>
      <c r="G72" s="110">
        <v>1</v>
      </c>
      <c r="H72" s="110">
        <v>1</v>
      </c>
      <c r="I72" s="8">
        <f>COUNTIF($E72,"1")</f>
        <v>1</v>
      </c>
      <c r="J72" s="69">
        <f>COUNTIF($E72,"1")</f>
        <v>1</v>
      </c>
      <c r="K72" s="69">
        <f>COUNTIF($E72,"1")</f>
        <v>1</v>
      </c>
      <c r="L72" s="69">
        <f>COUNTIF($E72,"1")</f>
        <v>1</v>
      </c>
      <c r="M72" s="69">
        <f>COUNTIF($E72,"1")</f>
        <v>1</v>
      </c>
      <c r="N72" s="69">
        <v>1</v>
      </c>
      <c r="O72" s="69">
        <v>1</v>
      </c>
      <c r="P72" s="68"/>
      <c r="Q72" s="70">
        <v>1</v>
      </c>
    </row>
    <row r="73" spans="2:17" s="71" customFormat="1" ht="18" customHeight="1">
      <c r="B73" s="102">
        <v>2</v>
      </c>
      <c r="C73" s="81" t="s">
        <v>240</v>
      </c>
      <c r="D73" s="81" t="s">
        <v>24</v>
      </c>
      <c r="E73" s="120"/>
      <c r="F73" s="120">
        <v>1</v>
      </c>
      <c r="G73" s="120">
        <v>1</v>
      </c>
      <c r="H73" s="120">
        <v>1</v>
      </c>
      <c r="I73" s="4">
        <v>0</v>
      </c>
      <c r="J73" s="104">
        <v>1</v>
      </c>
      <c r="K73" s="104"/>
      <c r="L73" s="104">
        <v>1</v>
      </c>
      <c r="M73" s="104">
        <v>1</v>
      </c>
      <c r="N73" s="104">
        <v>1</v>
      </c>
      <c r="O73" s="104">
        <v>1</v>
      </c>
      <c r="P73" s="103"/>
      <c r="Q73" s="105">
        <v>1</v>
      </c>
    </row>
    <row r="74" spans="2:17" s="71" customFormat="1" ht="18" customHeight="1">
      <c r="B74" s="72">
        <v>3</v>
      </c>
      <c r="C74" s="74" t="s">
        <v>241</v>
      </c>
      <c r="D74" s="74" t="s">
        <v>242</v>
      </c>
      <c r="E74" s="111"/>
      <c r="F74" s="111">
        <v>1</v>
      </c>
      <c r="G74" s="111">
        <v>1</v>
      </c>
      <c r="H74" s="111">
        <v>1</v>
      </c>
      <c r="I74" s="5">
        <v>0</v>
      </c>
      <c r="J74" s="76">
        <v>1</v>
      </c>
      <c r="K74" s="76"/>
      <c r="L74" s="76">
        <v>1</v>
      </c>
      <c r="M74" s="76">
        <v>1</v>
      </c>
      <c r="N74" s="76">
        <v>1</v>
      </c>
      <c r="O74" s="76">
        <v>1</v>
      </c>
      <c r="P74" s="75"/>
      <c r="Q74" s="77">
        <v>1</v>
      </c>
    </row>
    <row r="75" spans="2:17" s="71" customFormat="1" ht="18" customHeight="1" thickBot="1">
      <c r="B75" s="82">
        <v>4</v>
      </c>
      <c r="C75" s="83" t="s">
        <v>243</v>
      </c>
      <c r="D75" s="83" t="s">
        <v>244</v>
      </c>
      <c r="E75" s="112">
        <v>1</v>
      </c>
      <c r="F75" s="112"/>
      <c r="G75" s="112">
        <v>1</v>
      </c>
      <c r="H75" s="112">
        <v>1</v>
      </c>
      <c r="I75" s="58">
        <v>0</v>
      </c>
      <c r="J75" s="85">
        <f>COUNTIF($E75,"1")</f>
        <v>1</v>
      </c>
      <c r="K75" s="85">
        <f>COUNTIF($E75,"1")</f>
        <v>1</v>
      </c>
      <c r="L75" s="85">
        <f>COUNTIF($E75,"1")</f>
        <v>1</v>
      </c>
      <c r="M75" s="85">
        <f>COUNTIF($E75,"1")</f>
        <v>1</v>
      </c>
      <c r="N75" s="85">
        <v>1</v>
      </c>
      <c r="O75" s="85">
        <v>1</v>
      </c>
      <c r="P75" s="84">
        <v>1</v>
      </c>
      <c r="Q75" s="86"/>
    </row>
    <row r="76" spans="2:17" ht="18" customHeight="1" thickBot="1" thickTop="1">
      <c r="B76" s="191" t="s">
        <v>1</v>
      </c>
      <c r="C76" s="192"/>
      <c r="D76" s="193"/>
      <c r="E76" s="121">
        <f aca="true" t="shared" si="7" ref="E76:Q76">SUM(E72:E75)</f>
        <v>2</v>
      </c>
      <c r="F76" s="121">
        <f t="shared" si="7"/>
        <v>2</v>
      </c>
      <c r="G76" s="121">
        <f t="shared" si="7"/>
        <v>4</v>
      </c>
      <c r="H76" s="121">
        <f t="shared" si="7"/>
        <v>4</v>
      </c>
      <c r="I76" s="121">
        <f t="shared" si="7"/>
        <v>1</v>
      </c>
      <c r="J76" s="63">
        <f t="shared" si="7"/>
        <v>4</v>
      </c>
      <c r="K76" s="63">
        <f t="shared" si="7"/>
        <v>2</v>
      </c>
      <c r="L76" s="63">
        <f t="shared" si="7"/>
        <v>4</v>
      </c>
      <c r="M76" s="63">
        <f t="shared" si="7"/>
        <v>4</v>
      </c>
      <c r="N76" s="63">
        <f t="shared" si="7"/>
        <v>4</v>
      </c>
      <c r="O76" s="63">
        <f t="shared" si="7"/>
        <v>4</v>
      </c>
      <c r="P76" s="63">
        <f t="shared" si="7"/>
        <v>1</v>
      </c>
      <c r="Q76" s="64">
        <f t="shared" si="7"/>
        <v>3</v>
      </c>
    </row>
    <row r="77" spans="1:18" ht="14.25" customHeight="1" thickTop="1">
      <c r="A77" s="19"/>
      <c r="B77" s="2"/>
      <c r="C77" s="21"/>
      <c r="D77" s="2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1"/>
    </row>
    <row r="78" spans="1:18" ht="17.25" customHeight="1" thickBot="1">
      <c r="A78" s="19"/>
      <c r="B78" s="2"/>
      <c r="C78" s="21"/>
      <c r="D78" s="2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"/>
    </row>
    <row r="79" spans="1:18" ht="20.25" thickBot="1" thickTop="1">
      <c r="A79" s="18"/>
      <c r="B79" s="194" t="s">
        <v>371</v>
      </c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6"/>
      <c r="R79" s="1"/>
    </row>
    <row r="80" spans="1:18" ht="20.25" thickBot="1" thickTop="1">
      <c r="A80" s="30"/>
      <c r="B80" s="218" t="s">
        <v>141</v>
      </c>
      <c r="C80" s="218" t="s">
        <v>35</v>
      </c>
      <c r="D80" s="218" t="s">
        <v>36</v>
      </c>
      <c r="E80" s="198" t="s">
        <v>6</v>
      </c>
      <c r="F80" s="199"/>
      <c r="G80" s="198" t="s">
        <v>16</v>
      </c>
      <c r="H80" s="220"/>
      <c r="I80" s="220"/>
      <c r="J80" s="220"/>
      <c r="K80" s="220"/>
      <c r="L80" s="220"/>
      <c r="M80" s="220"/>
      <c r="N80" s="220"/>
      <c r="O80" s="199"/>
      <c r="P80" s="198" t="s">
        <v>152</v>
      </c>
      <c r="Q80" s="199"/>
      <c r="R80" s="1"/>
    </row>
    <row r="81" spans="1:18" ht="25.5" thickBot="1" thickTop="1">
      <c r="A81" s="30"/>
      <c r="B81" s="219"/>
      <c r="C81" s="219"/>
      <c r="D81" s="219"/>
      <c r="E81" s="16" t="s">
        <v>7</v>
      </c>
      <c r="F81" s="16" t="s">
        <v>11</v>
      </c>
      <c r="G81" s="16" t="s">
        <v>9</v>
      </c>
      <c r="H81" s="16" t="s">
        <v>10</v>
      </c>
      <c r="I81" s="16" t="s">
        <v>8</v>
      </c>
      <c r="J81" s="16" t="s">
        <v>12</v>
      </c>
      <c r="K81" s="16" t="s">
        <v>18</v>
      </c>
      <c r="L81" s="16" t="s">
        <v>13</v>
      </c>
      <c r="M81" s="16" t="s">
        <v>17</v>
      </c>
      <c r="N81" s="16" t="s">
        <v>14</v>
      </c>
      <c r="O81" s="16" t="s">
        <v>15</v>
      </c>
      <c r="P81" s="17">
        <v>12</v>
      </c>
      <c r="Q81" s="17">
        <v>24</v>
      </c>
      <c r="R81" s="1"/>
    </row>
    <row r="82" spans="2:17" s="71" customFormat="1" ht="18" customHeight="1" thickTop="1">
      <c r="B82" s="66">
        <v>1</v>
      </c>
      <c r="C82" s="67" t="s">
        <v>245</v>
      </c>
      <c r="D82" s="67" t="s">
        <v>217</v>
      </c>
      <c r="E82" s="8">
        <v>1</v>
      </c>
      <c r="F82" s="8"/>
      <c r="G82" s="8">
        <v>1</v>
      </c>
      <c r="H82" s="8">
        <v>1</v>
      </c>
      <c r="I82" s="8">
        <f aca="true" t="shared" si="8" ref="I82:M84">COUNTIF($E82,"1")</f>
        <v>1</v>
      </c>
      <c r="J82" s="69">
        <f t="shared" si="8"/>
        <v>1</v>
      </c>
      <c r="K82" s="69">
        <f t="shared" si="8"/>
        <v>1</v>
      </c>
      <c r="L82" s="69">
        <f t="shared" si="8"/>
        <v>1</v>
      </c>
      <c r="M82" s="69">
        <f t="shared" si="8"/>
        <v>1</v>
      </c>
      <c r="N82" s="69">
        <f aca="true" t="shared" si="9" ref="N82:O85">COUNTIF($Q82,"1")</f>
        <v>1</v>
      </c>
      <c r="O82" s="69">
        <f t="shared" si="9"/>
        <v>1</v>
      </c>
      <c r="P82" s="69"/>
      <c r="Q82" s="106">
        <v>1</v>
      </c>
    </row>
    <row r="83" spans="2:17" s="71" customFormat="1" ht="18" customHeight="1">
      <c r="B83" s="72">
        <v>2</v>
      </c>
      <c r="C83" s="74" t="s">
        <v>246</v>
      </c>
      <c r="D83" s="74" t="s">
        <v>184</v>
      </c>
      <c r="E83" s="5"/>
      <c r="F83" s="5">
        <v>1</v>
      </c>
      <c r="G83" s="5">
        <v>0</v>
      </c>
      <c r="H83" s="5">
        <v>1</v>
      </c>
      <c r="I83" s="5">
        <v>0</v>
      </c>
      <c r="J83" s="76"/>
      <c r="K83" s="76">
        <v>0</v>
      </c>
      <c r="L83" s="76">
        <v>1</v>
      </c>
      <c r="M83" s="76">
        <v>1</v>
      </c>
      <c r="N83" s="76">
        <f t="shared" si="9"/>
        <v>1</v>
      </c>
      <c r="O83" s="76">
        <f t="shared" si="9"/>
        <v>1</v>
      </c>
      <c r="P83" s="76"/>
      <c r="Q83" s="107">
        <v>1</v>
      </c>
    </row>
    <row r="84" spans="2:17" s="71" customFormat="1" ht="18" customHeight="1">
      <c r="B84" s="72">
        <v>3</v>
      </c>
      <c r="C84" s="74" t="s">
        <v>247</v>
      </c>
      <c r="D84" s="74" t="s">
        <v>248</v>
      </c>
      <c r="E84" s="5">
        <v>1</v>
      </c>
      <c r="F84" s="5"/>
      <c r="G84" s="5">
        <v>1</v>
      </c>
      <c r="H84" s="5">
        <v>1</v>
      </c>
      <c r="I84" s="5">
        <v>1</v>
      </c>
      <c r="J84" s="76">
        <f t="shared" si="8"/>
        <v>1</v>
      </c>
      <c r="K84" s="76">
        <f t="shared" si="8"/>
        <v>1</v>
      </c>
      <c r="L84" s="76">
        <f t="shared" si="8"/>
        <v>1</v>
      </c>
      <c r="M84" s="76">
        <f t="shared" si="8"/>
        <v>1</v>
      </c>
      <c r="N84" s="76">
        <v>1</v>
      </c>
      <c r="O84" s="76">
        <v>1</v>
      </c>
      <c r="P84" s="76">
        <v>1</v>
      </c>
      <c r="Q84" s="107"/>
    </row>
    <row r="85" spans="2:17" s="71" customFormat="1" ht="18" customHeight="1">
      <c r="B85" s="72">
        <v>4</v>
      </c>
      <c r="C85" s="74" t="s">
        <v>249</v>
      </c>
      <c r="D85" s="74" t="s">
        <v>235</v>
      </c>
      <c r="E85" s="5"/>
      <c r="F85" s="5">
        <v>1</v>
      </c>
      <c r="G85" s="5">
        <v>0</v>
      </c>
      <c r="H85" s="5">
        <v>1</v>
      </c>
      <c r="I85" s="5">
        <v>0</v>
      </c>
      <c r="J85" s="76"/>
      <c r="K85" s="76">
        <v>0</v>
      </c>
      <c r="L85" s="76">
        <v>1</v>
      </c>
      <c r="M85" s="76">
        <v>1</v>
      </c>
      <c r="N85" s="76">
        <f t="shared" si="9"/>
        <v>1</v>
      </c>
      <c r="O85" s="76">
        <f t="shared" si="9"/>
        <v>1</v>
      </c>
      <c r="P85" s="76"/>
      <c r="Q85" s="107">
        <v>1</v>
      </c>
    </row>
    <row r="86" spans="2:17" s="71" customFormat="1" ht="18" customHeight="1">
      <c r="B86" s="72">
        <v>5</v>
      </c>
      <c r="C86" s="74" t="s">
        <v>250</v>
      </c>
      <c r="D86" s="74" t="s">
        <v>235</v>
      </c>
      <c r="E86" s="5"/>
      <c r="F86" s="5">
        <v>1</v>
      </c>
      <c r="G86" s="5">
        <v>0</v>
      </c>
      <c r="H86" s="5">
        <v>1</v>
      </c>
      <c r="I86" s="5">
        <v>0</v>
      </c>
      <c r="J86" s="76"/>
      <c r="K86" s="76">
        <v>0</v>
      </c>
      <c r="L86" s="76">
        <v>1</v>
      </c>
      <c r="M86" s="76">
        <v>1</v>
      </c>
      <c r="N86" s="76">
        <f>COUNTIF($Q86,"1")</f>
        <v>1</v>
      </c>
      <c r="O86" s="76">
        <f>COUNTIF($Q86,"1")</f>
        <v>1</v>
      </c>
      <c r="P86" s="76"/>
      <c r="Q86" s="107">
        <v>1</v>
      </c>
    </row>
    <row r="87" spans="2:17" s="71" customFormat="1" ht="18" customHeight="1" thickBot="1">
      <c r="B87" s="82">
        <v>6</v>
      </c>
      <c r="C87" s="83" t="s">
        <v>251</v>
      </c>
      <c r="D87" s="83" t="s">
        <v>29</v>
      </c>
      <c r="E87" s="58"/>
      <c r="F87" s="58">
        <v>1</v>
      </c>
      <c r="G87" s="58">
        <v>0</v>
      </c>
      <c r="H87" s="58">
        <v>1</v>
      </c>
      <c r="I87" s="58">
        <v>0</v>
      </c>
      <c r="J87" s="85"/>
      <c r="K87" s="85">
        <v>0</v>
      </c>
      <c r="L87" s="85">
        <v>1</v>
      </c>
      <c r="M87" s="85">
        <v>1</v>
      </c>
      <c r="N87" s="85">
        <f>COUNTIF($Q87,"1")</f>
        <v>1</v>
      </c>
      <c r="O87" s="85">
        <f>COUNTIF($Q87,"1")</f>
        <v>1</v>
      </c>
      <c r="P87" s="85"/>
      <c r="Q87" s="108">
        <v>1</v>
      </c>
    </row>
    <row r="88" spans="2:17" s="71" customFormat="1" ht="18" customHeight="1" thickBot="1" thickTop="1">
      <c r="B88" s="191" t="s">
        <v>1</v>
      </c>
      <c r="C88" s="192"/>
      <c r="D88" s="193"/>
      <c r="E88" s="113">
        <f aca="true" t="shared" si="10" ref="E88:Q88">SUM(E82:E87)</f>
        <v>2</v>
      </c>
      <c r="F88" s="113">
        <f t="shared" si="10"/>
        <v>4</v>
      </c>
      <c r="G88" s="113">
        <f t="shared" si="10"/>
        <v>2</v>
      </c>
      <c r="H88" s="113">
        <f t="shared" si="10"/>
        <v>6</v>
      </c>
      <c r="I88" s="113">
        <f t="shared" si="10"/>
        <v>2</v>
      </c>
      <c r="J88" s="87">
        <f t="shared" si="10"/>
        <v>2</v>
      </c>
      <c r="K88" s="87">
        <f t="shared" si="10"/>
        <v>2</v>
      </c>
      <c r="L88" s="87">
        <f t="shared" si="10"/>
        <v>6</v>
      </c>
      <c r="M88" s="87">
        <f t="shared" si="10"/>
        <v>6</v>
      </c>
      <c r="N88" s="87">
        <f t="shared" si="10"/>
        <v>6</v>
      </c>
      <c r="O88" s="87">
        <f t="shared" si="10"/>
        <v>6</v>
      </c>
      <c r="P88" s="87">
        <f t="shared" si="10"/>
        <v>1</v>
      </c>
      <c r="Q88" s="88">
        <f t="shared" si="10"/>
        <v>5</v>
      </c>
    </row>
    <row r="89" spans="1:18" ht="18.75" customHeight="1" thickBot="1" thickTop="1">
      <c r="A89" s="19"/>
      <c r="B89" s="2"/>
      <c r="C89" s="21"/>
      <c r="D89" s="2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"/>
    </row>
    <row r="90" spans="1:18" ht="20.25" thickBot="1" thickTop="1">
      <c r="A90" s="18"/>
      <c r="B90" s="194" t="s">
        <v>372</v>
      </c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6"/>
      <c r="R90" s="1"/>
    </row>
    <row r="91" spans="1:18" ht="20.25" thickBot="1" thickTop="1">
      <c r="A91" s="30"/>
      <c r="B91" s="218" t="s">
        <v>141</v>
      </c>
      <c r="C91" s="218" t="s">
        <v>35</v>
      </c>
      <c r="D91" s="218" t="s">
        <v>36</v>
      </c>
      <c r="E91" s="198" t="s">
        <v>6</v>
      </c>
      <c r="F91" s="199"/>
      <c r="G91" s="198" t="s">
        <v>16</v>
      </c>
      <c r="H91" s="220"/>
      <c r="I91" s="220"/>
      <c r="J91" s="220"/>
      <c r="K91" s="220"/>
      <c r="L91" s="220"/>
      <c r="M91" s="220"/>
      <c r="N91" s="220"/>
      <c r="O91" s="199"/>
      <c r="P91" s="198" t="s">
        <v>152</v>
      </c>
      <c r="Q91" s="199"/>
      <c r="R91" s="1"/>
    </row>
    <row r="92" spans="1:18" ht="25.5" thickBot="1" thickTop="1">
      <c r="A92" s="30"/>
      <c r="B92" s="219"/>
      <c r="C92" s="219"/>
      <c r="D92" s="219"/>
      <c r="E92" s="16" t="s">
        <v>7</v>
      </c>
      <c r="F92" s="16" t="s">
        <v>11</v>
      </c>
      <c r="G92" s="16" t="s">
        <v>9</v>
      </c>
      <c r="H92" s="16" t="s">
        <v>10</v>
      </c>
      <c r="I92" s="16" t="s">
        <v>8</v>
      </c>
      <c r="J92" s="16" t="s">
        <v>12</v>
      </c>
      <c r="K92" s="16" t="s">
        <v>18</v>
      </c>
      <c r="L92" s="16" t="s">
        <v>13</v>
      </c>
      <c r="M92" s="16" t="s">
        <v>17</v>
      </c>
      <c r="N92" s="16" t="s">
        <v>14</v>
      </c>
      <c r="O92" s="16" t="s">
        <v>15</v>
      </c>
      <c r="P92" s="17">
        <v>12</v>
      </c>
      <c r="Q92" s="17">
        <v>24</v>
      </c>
      <c r="R92" s="1"/>
    </row>
    <row r="93" spans="2:17" s="71" customFormat="1" ht="18" customHeight="1" thickTop="1">
      <c r="B93" s="89">
        <v>1</v>
      </c>
      <c r="C93" s="90" t="s">
        <v>252</v>
      </c>
      <c r="D93" s="90" t="s">
        <v>253</v>
      </c>
      <c r="E93" s="114">
        <v>1</v>
      </c>
      <c r="F93" s="114"/>
      <c r="G93" s="114">
        <v>1</v>
      </c>
      <c r="H93" s="114">
        <v>1</v>
      </c>
      <c r="I93" s="115">
        <f aca="true" t="shared" si="11" ref="I93:M95">COUNTIF($E93,"1")</f>
        <v>1</v>
      </c>
      <c r="J93" s="92">
        <f t="shared" si="11"/>
        <v>1</v>
      </c>
      <c r="K93" s="92">
        <f t="shared" si="11"/>
        <v>1</v>
      </c>
      <c r="L93" s="92">
        <f t="shared" si="11"/>
        <v>1</v>
      </c>
      <c r="M93" s="92">
        <f t="shared" si="11"/>
        <v>1</v>
      </c>
      <c r="N93" s="92">
        <v>1</v>
      </c>
      <c r="O93" s="92">
        <v>1</v>
      </c>
      <c r="P93" s="91">
        <v>1</v>
      </c>
      <c r="Q93" s="93"/>
    </row>
    <row r="94" spans="2:17" s="71" customFormat="1" ht="18" customHeight="1">
      <c r="B94" s="79">
        <v>2</v>
      </c>
      <c r="C94" s="73" t="s">
        <v>254</v>
      </c>
      <c r="D94" s="73" t="s">
        <v>253</v>
      </c>
      <c r="E94" s="116">
        <v>1</v>
      </c>
      <c r="F94" s="116"/>
      <c r="G94" s="116">
        <v>1</v>
      </c>
      <c r="H94" s="116">
        <v>1</v>
      </c>
      <c r="I94" s="117">
        <f t="shared" si="11"/>
        <v>1</v>
      </c>
      <c r="J94" s="95">
        <f t="shared" si="11"/>
        <v>1</v>
      </c>
      <c r="K94" s="95">
        <f t="shared" si="11"/>
        <v>1</v>
      </c>
      <c r="L94" s="95">
        <f t="shared" si="11"/>
        <v>1</v>
      </c>
      <c r="M94" s="95">
        <f t="shared" si="11"/>
        <v>1</v>
      </c>
      <c r="N94" s="95">
        <f aca="true" t="shared" si="12" ref="N94:O109">COUNTIF($Q94,"1")</f>
        <v>0</v>
      </c>
      <c r="O94" s="95">
        <f t="shared" si="12"/>
        <v>0</v>
      </c>
      <c r="P94" s="94">
        <v>1</v>
      </c>
      <c r="Q94" s="96"/>
    </row>
    <row r="95" spans="2:20" s="71" customFormat="1" ht="18" customHeight="1">
      <c r="B95" s="79">
        <v>3</v>
      </c>
      <c r="C95" s="73" t="s">
        <v>255</v>
      </c>
      <c r="D95" s="73" t="s">
        <v>253</v>
      </c>
      <c r="E95" s="116">
        <v>1</v>
      </c>
      <c r="F95" s="116"/>
      <c r="G95" s="116">
        <v>1</v>
      </c>
      <c r="H95" s="116">
        <v>1</v>
      </c>
      <c r="I95" s="117">
        <f t="shared" si="11"/>
        <v>1</v>
      </c>
      <c r="J95" s="95">
        <f t="shared" si="11"/>
        <v>1</v>
      </c>
      <c r="K95" s="95">
        <f t="shared" si="11"/>
        <v>1</v>
      </c>
      <c r="L95" s="95">
        <f t="shared" si="11"/>
        <v>1</v>
      </c>
      <c r="M95" s="95">
        <f t="shared" si="11"/>
        <v>1</v>
      </c>
      <c r="N95" s="95">
        <f t="shared" si="12"/>
        <v>0</v>
      </c>
      <c r="O95" s="95">
        <f t="shared" si="12"/>
        <v>0</v>
      </c>
      <c r="P95" s="94">
        <v>1</v>
      </c>
      <c r="Q95" s="96"/>
      <c r="T95" s="109"/>
    </row>
    <row r="96" spans="2:17" s="71" customFormat="1" ht="18" customHeight="1">
      <c r="B96" s="79">
        <v>4</v>
      </c>
      <c r="C96" s="73" t="s">
        <v>256</v>
      </c>
      <c r="D96" s="73" t="s">
        <v>179</v>
      </c>
      <c r="E96" s="116"/>
      <c r="F96" s="116">
        <v>1</v>
      </c>
      <c r="G96" s="116">
        <v>0</v>
      </c>
      <c r="H96" s="116">
        <v>1</v>
      </c>
      <c r="I96" s="117">
        <v>0</v>
      </c>
      <c r="J96" s="95">
        <v>1</v>
      </c>
      <c r="K96" s="95"/>
      <c r="L96" s="95">
        <v>1</v>
      </c>
      <c r="M96" s="95">
        <v>1</v>
      </c>
      <c r="N96" s="95">
        <f t="shared" si="12"/>
        <v>1</v>
      </c>
      <c r="O96" s="95">
        <f t="shared" si="12"/>
        <v>1</v>
      </c>
      <c r="P96" s="94"/>
      <c r="Q96" s="96">
        <v>1</v>
      </c>
    </row>
    <row r="97" spans="2:17" s="71" customFormat="1" ht="18" customHeight="1">
      <c r="B97" s="79">
        <v>5</v>
      </c>
      <c r="C97" s="73" t="s">
        <v>257</v>
      </c>
      <c r="D97" s="73" t="s">
        <v>219</v>
      </c>
      <c r="E97" s="116"/>
      <c r="F97" s="116">
        <v>1</v>
      </c>
      <c r="G97" s="116">
        <v>0</v>
      </c>
      <c r="H97" s="116">
        <v>1</v>
      </c>
      <c r="I97" s="117">
        <v>0</v>
      </c>
      <c r="J97" s="95">
        <v>1</v>
      </c>
      <c r="K97" s="95"/>
      <c r="L97" s="95">
        <v>1</v>
      </c>
      <c r="M97" s="95">
        <v>1</v>
      </c>
      <c r="N97" s="95">
        <f t="shared" si="12"/>
        <v>1</v>
      </c>
      <c r="O97" s="95">
        <f t="shared" si="12"/>
        <v>1</v>
      </c>
      <c r="P97" s="94"/>
      <c r="Q97" s="96">
        <v>1</v>
      </c>
    </row>
    <row r="98" spans="2:17" s="71" customFormat="1" ht="18" customHeight="1">
      <c r="B98" s="79">
        <v>6</v>
      </c>
      <c r="C98" s="73" t="s">
        <v>258</v>
      </c>
      <c r="D98" s="73" t="s">
        <v>179</v>
      </c>
      <c r="E98" s="116"/>
      <c r="F98" s="116">
        <v>1</v>
      </c>
      <c r="G98" s="116">
        <v>0</v>
      </c>
      <c r="H98" s="116">
        <v>1</v>
      </c>
      <c r="I98" s="117">
        <v>0</v>
      </c>
      <c r="J98" s="95">
        <v>1</v>
      </c>
      <c r="K98" s="95"/>
      <c r="L98" s="95">
        <v>1</v>
      </c>
      <c r="M98" s="95">
        <v>1</v>
      </c>
      <c r="N98" s="95">
        <f t="shared" si="12"/>
        <v>1</v>
      </c>
      <c r="O98" s="95">
        <f t="shared" si="12"/>
        <v>1</v>
      </c>
      <c r="P98" s="94"/>
      <c r="Q98" s="96">
        <v>1</v>
      </c>
    </row>
    <row r="99" spans="2:17" s="71" customFormat="1" ht="18" customHeight="1">
      <c r="B99" s="79">
        <v>7</v>
      </c>
      <c r="C99" s="73" t="s">
        <v>247</v>
      </c>
      <c r="D99" s="73" t="s">
        <v>179</v>
      </c>
      <c r="E99" s="116"/>
      <c r="F99" s="116">
        <v>1</v>
      </c>
      <c r="G99" s="116">
        <v>0</v>
      </c>
      <c r="H99" s="116">
        <v>1</v>
      </c>
      <c r="I99" s="117">
        <v>0</v>
      </c>
      <c r="J99" s="95">
        <v>1</v>
      </c>
      <c r="K99" s="95"/>
      <c r="L99" s="95">
        <v>1</v>
      </c>
      <c r="M99" s="95">
        <v>1</v>
      </c>
      <c r="N99" s="95">
        <f t="shared" si="12"/>
        <v>1</v>
      </c>
      <c r="O99" s="95">
        <f t="shared" si="12"/>
        <v>1</v>
      </c>
      <c r="P99" s="94"/>
      <c r="Q99" s="96">
        <v>1</v>
      </c>
    </row>
    <row r="100" spans="2:17" s="71" customFormat="1" ht="18" customHeight="1">
      <c r="B100" s="79">
        <v>8</v>
      </c>
      <c r="C100" s="73" t="s">
        <v>259</v>
      </c>
      <c r="D100" s="73" t="s">
        <v>179</v>
      </c>
      <c r="E100" s="116"/>
      <c r="F100" s="116">
        <v>1</v>
      </c>
      <c r="G100" s="116">
        <v>0</v>
      </c>
      <c r="H100" s="116">
        <v>1</v>
      </c>
      <c r="I100" s="117">
        <v>0</v>
      </c>
      <c r="J100" s="95">
        <v>1</v>
      </c>
      <c r="K100" s="95"/>
      <c r="L100" s="95">
        <v>1</v>
      </c>
      <c r="M100" s="95">
        <v>1</v>
      </c>
      <c r="N100" s="95">
        <f t="shared" si="12"/>
        <v>1</v>
      </c>
      <c r="O100" s="95">
        <f t="shared" si="12"/>
        <v>1</v>
      </c>
      <c r="P100" s="94"/>
      <c r="Q100" s="96">
        <v>1</v>
      </c>
    </row>
    <row r="101" spans="2:17" s="71" customFormat="1" ht="18" customHeight="1">
      <c r="B101" s="79">
        <v>9</v>
      </c>
      <c r="C101" s="73" t="s">
        <v>260</v>
      </c>
      <c r="D101" s="73" t="s">
        <v>179</v>
      </c>
      <c r="E101" s="116"/>
      <c r="F101" s="116">
        <v>1</v>
      </c>
      <c r="G101" s="116">
        <v>0</v>
      </c>
      <c r="H101" s="116">
        <v>1</v>
      </c>
      <c r="I101" s="117">
        <v>0</v>
      </c>
      <c r="J101" s="95">
        <v>1</v>
      </c>
      <c r="K101" s="95"/>
      <c r="L101" s="95">
        <v>1</v>
      </c>
      <c r="M101" s="95">
        <v>1</v>
      </c>
      <c r="N101" s="95">
        <f t="shared" si="12"/>
        <v>1</v>
      </c>
      <c r="O101" s="95">
        <f t="shared" si="12"/>
        <v>1</v>
      </c>
      <c r="P101" s="94"/>
      <c r="Q101" s="96">
        <v>1</v>
      </c>
    </row>
    <row r="102" spans="2:17" s="71" customFormat="1" ht="18" customHeight="1">
      <c r="B102" s="79">
        <v>10</v>
      </c>
      <c r="C102" s="73" t="s">
        <v>261</v>
      </c>
      <c r="D102" s="73" t="s">
        <v>262</v>
      </c>
      <c r="E102" s="116"/>
      <c r="F102" s="116">
        <v>1</v>
      </c>
      <c r="G102" s="116">
        <v>0</v>
      </c>
      <c r="H102" s="116">
        <v>1</v>
      </c>
      <c r="I102" s="117">
        <v>0</v>
      </c>
      <c r="J102" s="95">
        <v>1</v>
      </c>
      <c r="K102" s="95"/>
      <c r="L102" s="95">
        <v>1</v>
      </c>
      <c r="M102" s="95">
        <v>1</v>
      </c>
      <c r="N102" s="95">
        <f t="shared" si="12"/>
        <v>1</v>
      </c>
      <c r="O102" s="95">
        <f t="shared" si="12"/>
        <v>1</v>
      </c>
      <c r="P102" s="94"/>
      <c r="Q102" s="96">
        <v>1</v>
      </c>
    </row>
    <row r="103" spans="2:17" s="71" customFormat="1" ht="18" customHeight="1">
      <c r="B103" s="79">
        <v>11</v>
      </c>
      <c r="C103" s="73" t="s">
        <v>263</v>
      </c>
      <c r="D103" s="73" t="s">
        <v>253</v>
      </c>
      <c r="E103" s="116">
        <v>1</v>
      </c>
      <c r="F103" s="116"/>
      <c r="G103" s="116">
        <v>1</v>
      </c>
      <c r="H103" s="116">
        <v>1</v>
      </c>
      <c r="I103" s="117">
        <f>COUNTIF($E103,"1")</f>
        <v>1</v>
      </c>
      <c r="J103" s="95">
        <f>COUNTIF($E103,"1")</f>
        <v>1</v>
      </c>
      <c r="K103" s="95">
        <f>COUNTIF($E103,"1")</f>
        <v>1</v>
      </c>
      <c r="L103" s="95">
        <f>COUNTIF($E103,"1")</f>
        <v>1</v>
      </c>
      <c r="M103" s="95">
        <v>1</v>
      </c>
      <c r="N103" s="95">
        <v>1</v>
      </c>
      <c r="O103" s="95">
        <v>1</v>
      </c>
      <c r="P103" s="94">
        <v>1</v>
      </c>
      <c r="Q103" s="96"/>
    </row>
    <row r="104" spans="2:17" s="71" customFormat="1" ht="18" customHeight="1">
      <c r="B104" s="79">
        <v>12</v>
      </c>
      <c r="C104" s="73" t="s">
        <v>264</v>
      </c>
      <c r="D104" s="73" t="s">
        <v>179</v>
      </c>
      <c r="E104" s="116"/>
      <c r="F104" s="116">
        <v>1</v>
      </c>
      <c r="G104" s="116">
        <v>0</v>
      </c>
      <c r="H104" s="116">
        <v>1</v>
      </c>
      <c r="I104" s="117">
        <v>0</v>
      </c>
      <c r="J104" s="95">
        <v>1</v>
      </c>
      <c r="K104" s="95"/>
      <c r="L104" s="95">
        <v>1</v>
      </c>
      <c r="M104" s="95">
        <v>1</v>
      </c>
      <c r="N104" s="95">
        <f t="shared" si="12"/>
        <v>1</v>
      </c>
      <c r="O104" s="95">
        <f t="shared" si="12"/>
        <v>1</v>
      </c>
      <c r="P104" s="94"/>
      <c r="Q104" s="96">
        <v>1</v>
      </c>
    </row>
    <row r="105" spans="2:17" s="71" customFormat="1" ht="18" customHeight="1">
      <c r="B105" s="79">
        <v>13</v>
      </c>
      <c r="C105" s="73" t="s">
        <v>265</v>
      </c>
      <c r="D105" s="73" t="s">
        <v>179</v>
      </c>
      <c r="E105" s="116"/>
      <c r="F105" s="116">
        <v>1</v>
      </c>
      <c r="G105" s="116">
        <v>0</v>
      </c>
      <c r="H105" s="116">
        <v>1</v>
      </c>
      <c r="I105" s="117">
        <v>0</v>
      </c>
      <c r="J105" s="95">
        <v>1</v>
      </c>
      <c r="K105" s="95"/>
      <c r="L105" s="95">
        <v>1</v>
      </c>
      <c r="M105" s="95">
        <v>1</v>
      </c>
      <c r="N105" s="95">
        <f t="shared" si="12"/>
        <v>1</v>
      </c>
      <c r="O105" s="95">
        <f t="shared" si="12"/>
        <v>1</v>
      </c>
      <c r="P105" s="94"/>
      <c r="Q105" s="96">
        <v>1</v>
      </c>
    </row>
    <row r="106" spans="2:17" s="71" customFormat="1" ht="18" customHeight="1">
      <c r="B106" s="79">
        <v>14</v>
      </c>
      <c r="C106" s="73" t="s">
        <v>266</v>
      </c>
      <c r="D106" s="73" t="s">
        <v>179</v>
      </c>
      <c r="E106" s="116"/>
      <c r="F106" s="116">
        <v>1</v>
      </c>
      <c r="G106" s="116">
        <v>0</v>
      </c>
      <c r="H106" s="116">
        <v>1</v>
      </c>
      <c r="I106" s="117">
        <v>0</v>
      </c>
      <c r="J106" s="95">
        <v>1</v>
      </c>
      <c r="K106" s="95"/>
      <c r="L106" s="95">
        <v>1</v>
      </c>
      <c r="M106" s="95">
        <v>1</v>
      </c>
      <c r="N106" s="95">
        <f t="shared" si="12"/>
        <v>1</v>
      </c>
      <c r="O106" s="95">
        <f t="shared" si="12"/>
        <v>1</v>
      </c>
      <c r="P106" s="94"/>
      <c r="Q106" s="96">
        <v>1</v>
      </c>
    </row>
    <row r="107" spans="2:17" s="71" customFormat="1" ht="18" customHeight="1">
      <c r="B107" s="79">
        <v>15</v>
      </c>
      <c r="C107" s="73" t="s">
        <v>187</v>
      </c>
      <c r="D107" s="73" t="s">
        <v>179</v>
      </c>
      <c r="E107" s="116"/>
      <c r="F107" s="116">
        <v>1</v>
      </c>
      <c r="G107" s="116">
        <v>0</v>
      </c>
      <c r="H107" s="116">
        <v>1</v>
      </c>
      <c r="I107" s="117">
        <v>0</v>
      </c>
      <c r="J107" s="95">
        <v>1</v>
      </c>
      <c r="K107" s="95"/>
      <c r="L107" s="95">
        <v>1</v>
      </c>
      <c r="M107" s="95">
        <v>1</v>
      </c>
      <c r="N107" s="95">
        <f t="shared" si="12"/>
        <v>1</v>
      </c>
      <c r="O107" s="95">
        <f t="shared" si="12"/>
        <v>1</v>
      </c>
      <c r="P107" s="94"/>
      <c r="Q107" s="96">
        <v>1</v>
      </c>
    </row>
    <row r="108" spans="2:17" s="71" customFormat="1" ht="18" customHeight="1">
      <c r="B108" s="79">
        <v>16</v>
      </c>
      <c r="C108" s="73" t="s">
        <v>267</v>
      </c>
      <c r="D108" s="73" t="s">
        <v>219</v>
      </c>
      <c r="E108" s="116"/>
      <c r="F108" s="116">
        <v>1</v>
      </c>
      <c r="G108" s="116">
        <v>0</v>
      </c>
      <c r="H108" s="116">
        <v>1</v>
      </c>
      <c r="I108" s="117">
        <v>0</v>
      </c>
      <c r="J108" s="95">
        <v>1</v>
      </c>
      <c r="K108" s="95"/>
      <c r="L108" s="95">
        <v>1</v>
      </c>
      <c r="M108" s="95">
        <v>1</v>
      </c>
      <c r="N108" s="95">
        <f t="shared" si="12"/>
        <v>1</v>
      </c>
      <c r="O108" s="95">
        <f t="shared" si="12"/>
        <v>1</v>
      </c>
      <c r="P108" s="94"/>
      <c r="Q108" s="96">
        <v>1</v>
      </c>
    </row>
    <row r="109" spans="2:17" s="71" customFormat="1" ht="18" customHeight="1">
      <c r="B109" s="79">
        <v>17</v>
      </c>
      <c r="C109" s="73" t="s">
        <v>268</v>
      </c>
      <c r="D109" s="73" t="s">
        <v>179</v>
      </c>
      <c r="E109" s="116"/>
      <c r="F109" s="116">
        <v>1</v>
      </c>
      <c r="G109" s="116">
        <v>0</v>
      </c>
      <c r="H109" s="116">
        <v>1</v>
      </c>
      <c r="I109" s="117">
        <v>0</v>
      </c>
      <c r="J109" s="95">
        <v>1</v>
      </c>
      <c r="K109" s="95"/>
      <c r="L109" s="95">
        <v>1</v>
      </c>
      <c r="M109" s="95">
        <v>1</v>
      </c>
      <c r="N109" s="95">
        <f t="shared" si="12"/>
        <v>1</v>
      </c>
      <c r="O109" s="95">
        <f t="shared" si="12"/>
        <v>1</v>
      </c>
      <c r="P109" s="94"/>
      <c r="Q109" s="96">
        <v>1</v>
      </c>
    </row>
    <row r="110" spans="2:17" s="71" customFormat="1" ht="18" customHeight="1">
      <c r="B110" s="79">
        <v>18</v>
      </c>
      <c r="C110" s="73" t="s">
        <v>269</v>
      </c>
      <c r="D110" s="73" t="s">
        <v>29</v>
      </c>
      <c r="E110" s="116"/>
      <c r="F110" s="116">
        <v>1</v>
      </c>
      <c r="G110" s="116">
        <v>0</v>
      </c>
      <c r="H110" s="116">
        <v>1</v>
      </c>
      <c r="I110" s="117">
        <v>0</v>
      </c>
      <c r="J110" s="95">
        <v>1</v>
      </c>
      <c r="K110" s="95"/>
      <c r="L110" s="95">
        <v>1</v>
      </c>
      <c r="M110" s="95">
        <v>1</v>
      </c>
      <c r="N110" s="95">
        <f aca="true" t="shared" si="13" ref="N110:O113">COUNTIF($Q110,"1")</f>
        <v>1</v>
      </c>
      <c r="O110" s="95">
        <f t="shared" si="13"/>
        <v>1</v>
      </c>
      <c r="P110" s="94"/>
      <c r="Q110" s="96">
        <v>1</v>
      </c>
    </row>
    <row r="111" spans="2:17" s="71" customFormat="1" ht="18" customHeight="1">
      <c r="B111" s="79">
        <v>19</v>
      </c>
      <c r="C111" s="73" t="s">
        <v>270</v>
      </c>
      <c r="D111" s="73" t="s">
        <v>271</v>
      </c>
      <c r="E111" s="116"/>
      <c r="F111" s="116">
        <v>1</v>
      </c>
      <c r="G111" s="116">
        <v>0</v>
      </c>
      <c r="H111" s="116">
        <v>1</v>
      </c>
      <c r="I111" s="117">
        <v>0</v>
      </c>
      <c r="J111" s="95">
        <v>1</v>
      </c>
      <c r="K111" s="95"/>
      <c r="L111" s="95">
        <v>1</v>
      </c>
      <c r="M111" s="95">
        <v>1</v>
      </c>
      <c r="N111" s="95">
        <v>1</v>
      </c>
      <c r="O111" s="95">
        <v>1</v>
      </c>
      <c r="P111" s="94">
        <v>1</v>
      </c>
      <c r="Q111" s="96"/>
    </row>
    <row r="112" spans="2:17" s="71" customFormat="1" ht="18" customHeight="1">
      <c r="B112" s="79">
        <v>20</v>
      </c>
      <c r="C112" s="73" t="s">
        <v>272</v>
      </c>
      <c r="D112" s="73" t="s">
        <v>273</v>
      </c>
      <c r="E112" s="117">
        <v>1</v>
      </c>
      <c r="F112" s="117"/>
      <c r="G112" s="117">
        <v>1</v>
      </c>
      <c r="H112" s="117">
        <v>1</v>
      </c>
      <c r="I112" s="117">
        <f>COUNTIF($E112,"1")</f>
        <v>1</v>
      </c>
      <c r="J112" s="95">
        <f>COUNTIF($E112,"1")</f>
        <v>1</v>
      </c>
      <c r="K112" s="95">
        <f>COUNTIF($E112,"1")</f>
        <v>1</v>
      </c>
      <c r="L112" s="95">
        <f>COUNTIF($E112,"1")</f>
        <v>1</v>
      </c>
      <c r="M112" s="95">
        <f>COUNTIF($E112,"1")</f>
        <v>1</v>
      </c>
      <c r="N112" s="95">
        <v>1</v>
      </c>
      <c r="O112" s="95">
        <v>1</v>
      </c>
      <c r="P112" s="94">
        <v>1</v>
      </c>
      <c r="Q112" s="96"/>
    </row>
    <row r="113" spans="2:17" s="71" customFormat="1" ht="18" customHeight="1" thickBot="1">
      <c r="B113" s="97">
        <v>21</v>
      </c>
      <c r="C113" s="98" t="s">
        <v>272</v>
      </c>
      <c r="D113" s="98" t="s">
        <v>274</v>
      </c>
      <c r="E113" s="119"/>
      <c r="F113" s="119">
        <v>1</v>
      </c>
      <c r="G113" s="119">
        <v>0</v>
      </c>
      <c r="H113" s="119">
        <v>1</v>
      </c>
      <c r="I113" s="119">
        <v>0</v>
      </c>
      <c r="J113" s="100">
        <v>1</v>
      </c>
      <c r="K113" s="100"/>
      <c r="L113" s="100">
        <v>1</v>
      </c>
      <c r="M113" s="100">
        <v>1</v>
      </c>
      <c r="N113" s="100">
        <f t="shared" si="13"/>
        <v>1</v>
      </c>
      <c r="O113" s="100">
        <f t="shared" si="13"/>
        <v>1</v>
      </c>
      <c r="P113" s="99"/>
      <c r="Q113" s="101">
        <v>1</v>
      </c>
    </row>
    <row r="114" spans="2:17" s="71" customFormat="1" ht="18" customHeight="1" thickBot="1" thickTop="1">
      <c r="B114" s="191" t="s">
        <v>1</v>
      </c>
      <c r="C114" s="192"/>
      <c r="D114" s="193"/>
      <c r="E114" s="113">
        <f aca="true" t="shared" si="14" ref="E114:Q114">SUM(E93:E113)</f>
        <v>5</v>
      </c>
      <c r="F114" s="113">
        <f t="shared" si="14"/>
        <v>16</v>
      </c>
      <c r="G114" s="113">
        <f t="shared" si="14"/>
        <v>5</v>
      </c>
      <c r="H114" s="113">
        <f t="shared" si="14"/>
        <v>21</v>
      </c>
      <c r="I114" s="113">
        <f t="shared" si="14"/>
        <v>5</v>
      </c>
      <c r="J114" s="87">
        <f t="shared" si="14"/>
        <v>21</v>
      </c>
      <c r="K114" s="87">
        <f t="shared" si="14"/>
        <v>5</v>
      </c>
      <c r="L114" s="87">
        <f t="shared" si="14"/>
        <v>21</v>
      </c>
      <c r="M114" s="87">
        <f t="shared" si="14"/>
        <v>21</v>
      </c>
      <c r="N114" s="87">
        <f t="shared" si="14"/>
        <v>19</v>
      </c>
      <c r="O114" s="87">
        <f t="shared" si="14"/>
        <v>19</v>
      </c>
      <c r="P114" s="87">
        <f t="shared" si="14"/>
        <v>6</v>
      </c>
      <c r="Q114" s="88">
        <f t="shared" si="14"/>
        <v>15</v>
      </c>
    </row>
    <row r="115" spans="1:18" ht="16.5" customHeight="1" thickBot="1" thickTop="1">
      <c r="A115" s="19"/>
      <c r="B115" s="2"/>
      <c r="C115" s="21"/>
      <c r="D115" s="2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1"/>
    </row>
    <row r="116" spans="1:18" ht="20.25" thickBot="1" thickTop="1">
      <c r="A116" s="18"/>
      <c r="B116" s="194" t="s">
        <v>373</v>
      </c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6"/>
      <c r="R116" s="1"/>
    </row>
    <row r="117" spans="1:18" ht="20.25" thickBot="1" thickTop="1">
      <c r="A117" s="30"/>
      <c r="B117" s="218" t="s">
        <v>141</v>
      </c>
      <c r="C117" s="218" t="s">
        <v>35</v>
      </c>
      <c r="D117" s="218" t="s">
        <v>36</v>
      </c>
      <c r="E117" s="198" t="s">
        <v>6</v>
      </c>
      <c r="F117" s="199"/>
      <c r="G117" s="198" t="s">
        <v>16</v>
      </c>
      <c r="H117" s="220"/>
      <c r="I117" s="220"/>
      <c r="J117" s="220"/>
      <c r="K117" s="220"/>
      <c r="L117" s="220"/>
      <c r="M117" s="220"/>
      <c r="N117" s="220"/>
      <c r="O117" s="199"/>
      <c r="P117" s="198" t="s">
        <v>152</v>
      </c>
      <c r="Q117" s="199"/>
      <c r="R117" s="1"/>
    </row>
    <row r="118" spans="1:18" ht="25.5" thickBot="1" thickTop="1">
      <c r="A118" s="30"/>
      <c r="B118" s="219"/>
      <c r="C118" s="219"/>
      <c r="D118" s="219"/>
      <c r="E118" s="16" t="s">
        <v>7</v>
      </c>
      <c r="F118" s="16" t="s">
        <v>11</v>
      </c>
      <c r="G118" s="16" t="s">
        <v>9</v>
      </c>
      <c r="H118" s="16" t="s">
        <v>10</v>
      </c>
      <c r="I118" s="16" t="s">
        <v>8</v>
      </c>
      <c r="J118" s="16" t="s">
        <v>12</v>
      </c>
      <c r="K118" s="16" t="s">
        <v>18</v>
      </c>
      <c r="L118" s="16" t="s">
        <v>13</v>
      </c>
      <c r="M118" s="16" t="s">
        <v>17</v>
      </c>
      <c r="N118" s="16" t="s">
        <v>14</v>
      </c>
      <c r="O118" s="16" t="s">
        <v>15</v>
      </c>
      <c r="P118" s="17">
        <v>12</v>
      </c>
      <c r="Q118" s="17">
        <v>24</v>
      </c>
      <c r="R118" s="1"/>
    </row>
    <row r="119" spans="2:17" s="71" customFormat="1" ht="18" customHeight="1" thickTop="1">
      <c r="B119" s="66">
        <v>1</v>
      </c>
      <c r="C119" s="90" t="s">
        <v>275</v>
      </c>
      <c r="D119" s="67" t="s">
        <v>276</v>
      </c>
      <c r="E119" s="8">
        <v>1</v>
      </c>
      <c r="F119" s="8"/>
      <c r="G119" s="8">
        <v>1</v>
      </c>
      <c r="H119" s="8">
        <v>1</v>
      </c>
      <c r="I119" s="8">
        <f aca="true" t="shared" si="15" ref="I119:M130">COUNTIF($E119,"1")</f>
        <v>1</v>
      </c>
      <c r="J119" s="69">
        <f t="shared" si="15"/>
        <v>1</v>
      </c>
      <c r="K119" s="69">
        <f t="shared" si="15"/>
        <v>1</v>
      </c>
      <c r="L119" s="69">
        <f t="shared" si="15"/>
        <v>1</v>
      </c>
      <c r="M119" s="69">
        <f t="shared" si="15"/>
        <v>1</v>
      </c>
      <c r="N119" s="69">
        <v>1</v>
      </c>
      <c r="O119" s="69">
        <v>1</v>
      </c>
      <c r="P119" s="68">
        <v>1</v>
      </c>
      <c r="Q119" s="70"/>
    </row>
    <row r="120" spans="2:17" s="71" customFormat="1" ht="18" customHeight="1">
      <c r="B120" s="102">
        <v>2</v>
      </c>
      <c r="C120" s="73" t="s">
        <v>277</v>
      </c>
      <c r="D120" s="74" t="s">
        <v>219</v>
      </c>
      <c r="E120" s="4"/>
      <c r="F120" s="4">
        <v>1</v>
      </c>
      <c r="G120" s="4">
        <v>0</v>
      </c>
      <c r="H120" s="4">
        <v>1</v>
      </c>
      <c r="I120" s="4">
        <v>0</v>
      </c>
      <c r="J120" s="104">
        <v>1</v>
      </c>
      <c r="K120" s="104"/>
      <c r="L120" s="104">
        <v>1</v>
      </c>
      <c r="M120" s="104">
        <v>1</v>
      </c>
      <c r="N120" s="104">
        <v>1</v>
      </c>
      <c r="O120" s="104">
        <v>1</v>
      </c>
      <c r="P120" s="103"/>
      <c r="Q120" s="105">
        <v>1</v>
      </c>
    </row>
    <row r="121" spans="2:17" s="71" customFormat="1" ht="18" customHeight="1">
      <c r="B121" s="72">
        <v>3</v>
      </c>
      <c r="C121" s="73" t="s">
        <v>277</v>
      </c>
      <c r="D121" s="74" t="s">
        <v>276</v>
      </c>
      <c r="E121" s="5">
        <v>1</v>
      </c>
      <c r="F121" s="5"/>
      <c r="G121" s="5">
        <v>1</v>
      </c>
      <c r="H121" s="5">
        <v>1</v>
      </c>
      <c r="I121" s="5">
        <f t="shared" si="15"/>
        <v>1</v>
      </c>
      <c r="J121" s="76">
        <f t="shared" si="15"/>
        <v>1</v>
      </c>
      <c r="K121" s="76">
        <f t="shared" si="15"/>
        <v>1</v>
      </c>
      <c r="L121" s="76">
        <f t="shared" si="15"/>
        <v>1</v>
      </c>
      <c r="M121" s="76">
        <f t="shared" si="15"/>
        <v>1</v>
      </c>
      <c r="N121" s="76">
        <v>1</v>
      </c>
      <c r="O121" s="76">
        <v>1</v>
      </c>
      <c r="P121" s="75">
        <v>1</v>
      </c>
      <c r="Q121" s="77"/>
    </row>
    <row r="122" spans="2:17" s="71" customFormat="1" ht="18" customHeight="1">
      <c r="B122" s="102">
        <v>4</v>
      </c>
      <c r="C122" s="187" t="s">
        <v>278</v>
      </c>
      <c r="D122" s="81" t="s">
        <v>222</v>
      </c>
      <c r="E122" s="4">
        <v>1</v>
      </c>
      <c r="F122" s="4"/>
      <c r="G122" s="4">
        <v>1</v>
      </c>
      <c r="H122" s="4">
        <v>1</v>
      </c>
      <c r="I122" s="4">
        <f t="shared" si="15"/>
        <v>1</v>
      </c>
      <c r="J122" s="104">
        <f t="shared" si="15"/>
        <v>1</v>
      </c>
      <c r="K122" s="104">
        <f t="shared" si="15"/>
        <v>1</v>
      </c>
      <c r="L122" s="104">
        <f t="shared" si="15"/>
        <v>1</v>
      </c>
      <c r="M122" s="104">
        <f t="shared" si="15"/>
        <v>1</v>
      </c>
      <c r="N122" s="104">
        <f aca="true" t="shared" si="16" ref="N122:O130">COUNTIF($Q122,"1")</f>
        <v>0</v>
      </c>
      <c r="O122" s="104">
        <f t="shared" si="16"/>
        <v>0</v>
      </c>
      <c r="P122" s="103">
        <v>1</v>
      </c>
      <c r="Q122" s="105"/>
    </row>
    <row r="123" spans="2:17" s="71" customFormat="1" ht="18" customHeight="1">
      <c r="B123" s="72">
        <v>5</v>
      </c>
      <c r="C123" s="73" t="s">
        <v>279</v>
      </c>
      <c r="D123" s="74" t="s">
        <v>219</v>
      </c>
      <c r="E123" s="5">
        <v>1</v>
      </c>
      <c r="F123" s="5"/>
      <c r="G123" s="5">
        <v>0</v>
      </c>
      <c r="H123" s="5">
        <v>1</v>
      </c>
      <c r="I123" s="5">
        <v>0</v>
      </c>
      <c r="J123" s="76">
        <f t="shared" si="15"/>
        <v>1</v>
      </c>
      <c r="K123" s="76">
        <f t="shared" si="15"/>
        <v>1</v>
      </c>
      <c r="L123" s="76">
        <f t="shared" si="15"/>
        <v>1</v>
      </c>
      <c r="M123" s="76">
        <f t="shared" si="15"/>
        <v>1</v>
      </c>
      <c r="N123" s="76">
        <f t="shared" si="16"/>
        <v>1</v>
      </c>
      <c r="O123" s="76">
        <f t="shared" si="16"/>
        <v>1</v>
      </c>
      <c r="P123" s="75"/>
      <c r="Q123" s="77">
        <v>1</v>
      </c>
    </row>
    <row r="124" spans="2:17" s="71" customFormat="1" ht="18" customHeight="1">
      <c r="B124" s="72">
        <v>6</v>
      </c>
      <c r="C124" s="73" t="s">
        <v>280</v>
      </c>
      <c r="D124" s="74" t="s">
        <v>219</v>
      </c>
      <c r="E124" s="5">
        <v>1</v>
      </c>
      <c r="F124" s="5"/>
      <c r="G124" s="5">
        <v>0</v>
      </c>
      <c r="H124" s="5">
        <v>1</v>
      </c>
      <c r="I124" s="5">
        <v>0</v>
      </c>
      <c r="J124" s="76">
        <f t="shared" si="15"/>
        <v>1</v>
      </c>
      <c r="K124" s="76">
        <f t="shared" si="15"/>
        <v>1</v>
      </c>
      <c r="L124" s="76">
        <f t="shared" si="15"/>
        <v>1</v>
      </c>
      <c r="M124" s="76">
        <f t="shared" si="15"/>
        <v>1</v>
      </c>
      <c r="N124" s="76">
        <f t="shared" si="16"/>
        <v>1</v>
      </c>
      <c r="O124" s="76">
        <f t="shared" si="16"/>
        <v>1</v>
      </c>
      <c r="P124" s="75"/>
      <c r="Q124" s="77">
        <v>1</v>
      </c>
    </row>
    <row r="125" spans="2:17" s="71" customFormat="1" ht="18" customHeight="1">
      <c r="B125" s="72">
        <v>7</v>
      </c>
      <c r="C125" s="73" t="s">
        <v>281</v>
      </c>
      <c r="D125" s="74" t="s">
        <v>179</v>
      </c>
      <c r="E125" s="5"/>
      <c r="F125" s="5">
        <v>1</v>
      </c>
      <c r="G125" s="5">
        <v>0</v>
      </c>
      <c r="H125" s="5">
        <v>1</v>
      </c>
      <c r="I125" s="5">
        <v>0</v>
      </c>
      <c r="J125" s="76">
        <v>1</v>
      </c>
      <c r="K125" s="76"/>
      <c r="L125" s="76">
        <v>1</v>
      </c>
      <c r="M125" s="76">
        <v>1</v>
      </c>
      <c r="N125" s="76">
        <f t="shared" si="16"/>
        <v>1</v>
      </c>
      <c r="O125" s="76">
        <f t="shared" si="16"/>
        <v>1</v>
      </c>
      <c r="P125" s="75"/>
      <c r="Q125" s="77">
        <v>1</v>
      </c>
    </row>
    <row r="126" spans="2:17" s="71" customFormat="1" ht="18" customHeight="1">
      <c r="B126" s="72">
        <v>8</v>
      </c>
      <c r="C126" s="73" t="s">
        <v>282</v>
      </c>
      <c r="D126" s="74" t="s">
        <v>283</v>
      </c>
      <c r="E126" s="5">
        <v>1</v>
      </c>
      <c r="F126" s="5"/>
      <c r="G126" s="5">
        <v>1</v>
      </c>
      <c r="H126" s="5">
        <v>1</v>
      </c>
      <c r="I126" s="5">
        <v>1</v>
      </c>
      <c r="J126" s="76">
        <f t="shared" si="15"/>
        <v>1</v>
      </c>
      <c r="K126" s="76">
        <f t="shared" si="15"/>
        <v>1</v>
      </c>
      <c r="L126" s="76">
        <f t="shared" si="15"/>
        <v>1</v>
      </c>
      <c r="M126" s="76">
        <f t="shared" si="15"/>
        <v>1</v>
      </c>
      <c r="N126" s="76">
        <f t="shared" si="16"/>
        <v>0</v>
      </c>
      <c r="O126" s="76">
        <f t="shared" si="16"/>
        <v>0</v>
      </c>
      <c r="P126" s="75">
        <v>1</v>
      </c>
      <c r="Q126" s="77"/>
    </row>
    <row r="127" spans="2:17" s="71" customFormat="1" ht="18" customHeight="1">
      <c r="B127" s="72">
        <v>9</v>
      </c>
      <c r="C127" s="73" t="s">
        <v>284</v>
      </c>
      <c r="D127" s="74" t="s">
        <v>283</v>
      </c>
      <c r="E127" s="5">
        <v>1</v>
      </c>
      <c r="F127" s="5"/>
      <c r="G127" s="5">
        <v>1</v>
      </c>
      <c r="H127" s="5">
        <v>1</v>
      </c>
      <c r="I127" s="5">
        <f t="shared" si="15"/>
        <v>1</v>
      </c>
      <c r="J127" s="76">
        <f t="shared" si="15"/>
        <v>1</v>
      </c>
      <c r="K127" s="76">
        <f t="shared" si="15"/>
        <v>1</v>
      </c>
      <c r="L127" s="76">
        <f t="shared" si="15"/>
        <v>1</v>
      </c>
      <c r="M127" s="76">
        <f t="shared" si="15"/>
        <v>1</v>
      </c>
      <c r="N127" s="76">
        <v>1</v>
      </c>
      <c r="O127" s="76">
        <v>1</v>
      </c>
      <c r="P127" s="75">
        <v>1</v>
      </c>
      <c r="Q127" s="77"/>
    </row>
    <row r="128" spans="2:17" s="71" customFormat="1" ht="18" customHeight="1">
      <c r="B128" s="72">
        <v>10</v>
      </c>
      <c r="C128" s="73" t="s">
        <v>285</v>
      </c>
      <c r="D128" s="74" t="s">
        <v>232</v>
      </c>
      <c r="E128" s="5"/>
      <c r="F128" s="5">
        <v>1</v>
      </c>
      <c r="G128" s="5">
        <v>0</v>
      </c>
      <c r="H128" s="5">
        <v>1</v>
      </c>
      <c r="I128" s="5">
        <v>0</v>
      </c>
      <c r="J128" s="76">
        <v>1</v>
      </c>
      <c r="K128" s="76"/>
      <c r="L128" s="76">
        <v>1</v>
      </c>
      <c r="M128" s="76">
        <v>1</v>
      </c>
      <c r="N128" s="76">
        <f t="shared" si="16"/>
        <v>1</v>
      </c>
      <c r="O128" s="76">
        <f t="shared" si="16"/>
        <v>1</v>
      </c>
      <c r="P128" s="75"/>
      <c r="Q128" s="77">
        <v>1</v>
      </c>
    </row>
    <row r="129" spans="2:17" s="71" customFormat="1" ht="18" customHeight="1">
      <c r="B129" s="72">
        <v>11</v>
      </c>
      <c r="C129" s="73" t="s">
        <v>285</v>
      </c>
      <c r="D129" s="74" t="s">
        <v>286</v>
      </c>
      <c r="E129" s="5"/>
      <c r="F129" s="5">
        <v>1</v>
      </c>
      <c r="G129" s="5">
        <v>1</v>
      </c>
      <c r="H129" s="5">
        <v>1</v>
      </c>
      <c r="I129" s="5">
        <v>1</v>
      </c>
      <c r="J129" s="76">
        <v>1</v>
      </c>
      <c r="K129" s="76"/>
      <c r="L129" s="76">
        <v>1</v>
      </c>
      <c r="M129" s="76">
        <v>1</v>
      </c>
      <c r="N129" s="76">
        <v>1</v>
      </c>
      <c r="O129" s="76">
        <v>1</v>
      </c>
      <c r="P129" s="75">
        <v>1</v>
      </c>
      <c r="Q129" s="77"/>
    </row>
    <row r="130" spans="2:17" s="71" customFormat="1" ht="18" customHeight="1">
      <c r="B130" s="72">
        <v>12</v>
      </c>
      <c r="C130" s="73" t="s">
        <v>287</v>
      </c>
      <c r="D130" s="74" t="s">
        <v>205</v>
      </c>
      <c r="E130" s="5">
        <v>1</v>
      </c>
      <c r="F130" s="5"/>
      <c r="G130" s="5">
        <v>1</v>
      </c>
      <c r="H130" s="5">
        <v>1</v>
      </c>
      <c r="I130" s="5">
        <f t="shared" si="15"/>
        <v>1</v>
      </c>
      <c r="J130" s="76">
        <f t="shared" si="15"/>
        <v>1</v>
      </c>
      <c r="K130" s="76">
        <f t="shared" si="15"/>
        <v>1</v>
      </c>
      <c r="L130" s="76">
        <f t="shared" si="15"/>
        <v>1</v>
      </c>
      <c r="M130" s="76">
        <f t="shared" si="15"/>
        <v>1</v>
      </c>
      <c r="N130" s="76">
        <f t="shared" si="16"/>
        <v>0</v>
      </c>
      <c r="O130" s="76">
        <f t="shared" si="16"/>
        <v>0</v>
      </c>
      <c r="P130" s="75">
        <v>1</v>
      </c>
      <c r="Q130" s="77"/>
    </row>
    <row r="131" spans="2:17" s="71" customFormat="1" ht="18" customHeight="1" thickBot="1">
      <c r="B131" s="82">
        <v>13</v>
      </c>
      <c r="C131" s="98" t="s">
        <v>288</v>
      </c>
      <c r="D131" s="83" t="s">
        <v>29</v>
      </c>
      <c r="E131" s="58"/>
      <c r="F131" s="58">
        <v>1</v>
      </c>
      <c r="G131" s="58">
        <v>0</v>
      </c>
      <c r="H131" s="58">
        <v>1</v>
      </c>
      <c r="I131" s="58">
        <v>0</v>
      </c>
      <c r="J131" s="85">
        <v>1</v>
      </c>
      <c r="K131" s="85"/>
      <c r="L131" s="85">
        <v>1</v>
      </c>
      <c r="M131" s="85">
        <v>1</v>
      </c>
      <c r="N131" s="85">
        <v>1</v>
      </c>
      <c r="O131" s="85">
        <v>1</v>
      </c>
      <c r="P131" s="84">
        <v>1</v>
      </c>
      <c r="Q131" s="86"/>
    </row>
    <row r="132" spans="2:17" s="71" customFormat="1" ht="18" customHeight="1" thickBot="1" thickTop="1">
      <c r="B132" s="191" t="s">
        <v>1</v>
      </c>
      <c r="C132" s="192"/>
      <c r="D132" s="193"/>
      <c r="E132" s="113">
        <f aca="true" t="shared" si="17" ref="E132:Q132">SUM(E119:E131)</f>
        <v>8</v>
      </c>
      <c r="F132" s="113">
        <f t="shared" si="17"/>
        <v>5</v>
      </c>
      <c r="G132" s="113">
        <f t="shared" si="17"/>
        <v>7</v>
      </c>
      <c r="H132" s="113">
        <f t="shared" si="17"/>
        <v>13</v>
      </c>
      <c r="I132" s="113">
        <f t="shared" si="17"/>
        <v>7</v>
      </c>
      <c r="J132" s="87">
        <f t="shared" si="17"/>
        <v>13</v>
      </c>
      <c r="K132" s="87">
        <f t="shared" si="17"/>
        <v>8</v>
      </c>
      <c r="L132" s="87">
        <f t="shared" si="17"/>
        <v>13</v>
      </c>
      <c r="M132" s="87">
        <f t="shared" si="17"/>
        <v>13</v>
      </c>
      <c r="N132" s="87">
        <f t="shared" si="17"/>
        <v>10</v>
      </c>
      <c r="O132" s="87">
        <f t="shared" si="17"/>
        <v>10</v>
      </c>
      <c r="P132" s="87">
        <f t="shared" si="17"/>
        <v>8</v>
      </c>
      <c r="Q132" s="88">
        <f t="shared" si="17"/>
        <v>5</v>
      </c>
    </row>
    <row r="133" ht="13.5" thickTop="1"/>
  </sheetData>
  <sheetProtection/>
  <mergeCells count="53">
    <mergeCell ref="B116:Q116"/>
    <mergeCell ref="B117:B118"/>
    <mergeCell ref="C117:C118"/>
    <mergeCell ref="D117:D118"/>
    <mergeCell ref="E117:F117"/>
    <mergeCell ref="G117:O117"/>
    <mergeCell ref="P117:Q117"/>
    <mergeCell ref="B90:Q90"/>
    <mergeCell ref="B91:B92"/>
    <mergeCell ref="C91:C92"/>
    <mergeCell ref="D91:D92"/>
    <mergeCell ref="E91:F91"/>
    <mergeCell ref="G91:O91"/>
    <mergeCell ref="P91:Q91"/>
    <mergeCell ref="B79:Q79"/>
    <mergeCell ref="B80:B81"/>
    <mergeCell ref="C80:C81"/>
    <mergeCell ref="D80:D81"/>
    <mergeCell ref="E80:F80"/>
    <mergeCell ref="G80:O80"/>
    <mergeCell ref="P80:Q80"/>
    <mergeCell ref="B88:D88"/>
    <mergeCell ref="B114:D114"/>
    <mergeCell ref="B132:D132"/>
    <mergeCell ref="B69:Q69"/>
    <mergeCell ref="B70:B71"/>
    <mergeCell ref="C70:C71"/>
    <mergeCell ref="D70:D71"/>
    <mergeCell ref="E70:F70"/>
    <mergeCell ref="G70:O70"/>
    <mergeCell ref="P70:Q70"/>
    <mergeCell ref="G36:O36"/>
    <mergeCell ref="B32:D32"/>
    <mergeCell ref="B66:D66"/>
    <mergeCell ref="B76:D76"/>
    <mergeCell ref="B36:B37"/>
    <mergeCell ref="C36:C37"/>
    <mergeCell ref="D36:D37"/>
    <mergeCell ref="E36:F36"/>
    <mergeCell ref="B3:Q3"/>
    <mergeCell ref="B4:Q4"/>
    <mergeCell ref="B5:Q5"/>
    <mergeCell ref="B6:Q6"/>
    <mergeCell ref="P36:Q36"/>
    <mergeCell ref="B7:Q7"/>
    <mergeCell ref="B9:Q9"/>
    <mergeCell ref="B10:B11"/>
    <mergeCell ref="C10:C11"/>
    <mergeCell ref="D10:D11"/>
    <mergeCell ref="E10:F10"/>
    <mergeCell ref="G10:O10"/>
    <mergeCell ref="P10:Q10"/>
    <mergeCell ref="B35:Q35"/>
  </mergeCells>
  <printOptions/>
  <pageMargins left="0.31" right="0" top="0.25" bottom="0" header="0" footer="0"/>
  <pageSetup horizontalDpi="300" verticalDpi="300" orientation="landscape" scale="50" r:id="rId2"/>
  <rowBreaks count="1" manualBreakCount="1">
    <brk id="67" max="255" man="1"/>
  </rowBreaks>
  <ignoredErrors>
    <ignoredError sqref="P88:Q88 P132:Q132 P114:Q114 P76:Q76 P66:Q66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3"/>
  <sheetViews>
    <sheetView zoomScale="90" zoomScaleNormal="90" zoomScalePageLayoutView="0" workbookViewId="0" topLeftCell="A1">
      <selection activeCell="B7" sqref="B7:Q7"/>
    </sheetView>
  </sheetViews>
  <sheetFormatPr defaultColWidth="11.5546875" defaultRowHeight="18.75"/>
  <cols>
    <col min="1" max="1" width="2.3359375" style="54" customWidth="1"/>
    <col min="2" max="2" width="6.88671875" style="13" customWidth="1"/>
    <col min="3" max="3" width="19.3359375" style="13" customWidth="1"/>
    <col min="4" max="4" width="26.6640625" style="13" customWidth="1"/>
    <col min="5" max="5" width="6.77734375" style="13" customWidth="1"/>
    <col min="6" max="6" width="7.5546875" style="13" customWidth="1"/>
    <col min="7" max="7" width="6.21484375" style="13" customWidth="1"/>
    <col min="8" max="8" width="6.88671875" style="13" customWidth="1"/>
    <col min="9" max="9" width="12.3359375" style="13" customWidth="1"/>
    <col min="10" max="10" width="7.99609375" style="13" customWidth="1"/>
    <col min="11" max="11" width="11.88671875" style="13" customWidth="1"/>
    <col min="12" max="12" width="6.77734375" style="13" customWidth="1"/>
    <col min="13" max="13" width="8.5546875" style="13" customWidth="1"/>
    <col min="14" max="14" width="14.77734375" style="13" customWidth="1"/>
    <col min="15" max="15" width="13.21484375" style="13" customWidth="1"/>
    <col min="16" max="17" width="6.77734375" style="13" customWidth="1"/>
    <col min="18" max="18" width="6.3359375" style="54" customWidth="1"/>
    <col min="19" max="16384" width="11.5546875" style="54" customWidth="1"/>
  </cols>
  <sheetData>
    <row r="1" spans="1:18" ht="18.75">
      <c r="A1" s="19"/>
      <c r="B1" s="20"/>
      <c r="C1" s="19"/>
      <c r="D1" s="1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1"/>
    </row>
    <row r="2" spans="1:18" ht="19.5" thickBot="1">
      <c r="A2" s="19"/>
      <c r="B2" s="20"/>
      <c r="C2" s="19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1"/>
    </row>
    <row r="3" spans="1:18" ht="19.5" thickTop="1">
      <c r="A3" s="29"/>
      <c r="B3" s="203" t="s">
        <v>169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5"/>
      <c r="R3" s="1"/>
    </row>
    <row r="4" spans="1:18" ht="18.75">
      <c r="A4" s="29"/>
      <c r="B4" s="206" t="s">
        <v>170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8"/>
      <c r="R4" s="1"/>
    </row>
    <row r="5" spans="1:18" ht="18.75">
      <c r="A5" s="1"/>
      <c r="B5" s="209" t="s">
        <v>171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1"/>
      <c r="R5" s="1"/>
    </row>
    <row r="6" spans="1:18" ht="18.75">
      <c r="A6" s="1"/>
      <c r="B6" s="212" t="s">
        <v>393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4"/>
      <c r="R6" s="1"/>
    </row>
    <row r="7" spans="1:18" ht="19.5" thickBot="1">
      <c r="A7" s="29"/>
      <c r="B7" s="215" t="s">
        <v>289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7"/>
      <c r="R7" s="1"/>
    </row>
    <row r="8" spans="1:18" ht="20.25" thickBot="1" thickTop="1">
      <c r="A8" s="19"/>
      <c r="B8" s="22"/>
      <c r="C8" s="19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1"/>
    </row>
    <row r="9" spans="1:18" ht="20.25" thickBot="1" thickTop="1">
      <c r="A9" s="18"/>
      <c r="B9" s="194" t="s">
        <v>374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6"/>
      <c r="R9" s="1"/>
    </row>
    <row r="10" spans="1:18" ht="20.25" thickBot="1" thickTop="1">
      <c r="A10" s="30"/>
      <c r="B10" s="218" t="s">
        <v>141</v>
      </c>
      <c r="C10" s="218" t="s">
        <v>35</v>
      </c>
      <c r="D10" s="218" t="s">
        <v>36</v>
      </c>
      <c r="E10" s="198" t="s">
        <v>6</v>
      </c>
      <c r="F10" s="199"/>
      <c r="G10" s="198" t="s">
        <v>16</v>
      </c>
      <c r="H10" s="220"/>
      <c r="I10" s="220"/>
      <c r="J10" s="220"/>
      <c r="K10" s="220"/>
      <c r="L10" s="220"/>
      <c r="M10" s="220"/>
      <c r="N10" s="220"/>
      <c r="O10" s="199"/>
      <c r="P10" s="198" t="s">
        <v>152</v>
      </c>
      <c r="Q10" s="199"/>
      <c r="R10" s="1"/>
    </row>
    <row r="11" spans="1:18" ht="25.5" thickBot="1" thickTop="1">
      <c r="A11" s="30"/>
      <c r="B11" s="219"/>
      <c r="C11" s="219"/>
      <c r="D11" s="219"/>
      <c r="E11" s="16" t="s">
        <v>7</v>
      </c>
      <c r="F11" s="16" t="s">
        <v>11</v>
      </c>
      <c r="G11" s="16" t="s">
        <v>9</v>
      </c>
      <c r="H11" s="16" t="s">
        <v>10</v>
      </c>
      <c r="I11" s="16" t="s">
        <v>8</v>
      </c>
      <c r="J11" s="16" t="s">
        <v>12</v>
      </c>
      <c r="K11" s="16" t="s">
        <v>18</v>
      </c>
      <c r="L11" s="16" t="s">
        <v>13</v>
      </c>
      <c r="M11" s="16" t="s">
        <v>17</v>
      </c>
      <c r="N11" s="16" t="s">
        <v>14</v>
      </c>
      <c r="O11" s="16" t="s">
        <v>15</v>
      </c>
      <c r="P11" s="17">
        <v>12</v>
      </c>
      <c r="Q11" s="17">
        <v>24</v>
      </c>
      <c r="R11" s="1"/>
    </row>
    <row r="12" spans="1:17" s="71" customFormat="1" ht="19.5" customHeight="1" thickTop="1">
      <c r="A12" s="65"/>
      <c r="B12" s="66">
        <v>1</v>
      </c>
      <c r="C12" s="67" t="s">
        <v>290</v>
      </c>
      <c r="D12" s="67" t="s">
        <v>291</v>
      </c>
      <c r="E12" s="110"/>
      <c r="F12" s="110">
        <v>1</v>
      </c>
      <c r="G12" s="110">
        <v>1</v>
      </c>
      <c r="H12" s="110">
        <v>1</v>
      </c>
      <c r="I12" s="8">
        <f>COUNTIF($E12,"1")</f>
        <v>0</v>
      </c>
      <c r="J12" s="69">
        <v>1</v>
      </c>
      <c r="K12" s="69"/>
      <c r="L12" s="69">
        <v>1</v>
      </c>
      <c r="M12" s="69">
        <v>1</v>
      </c>
      <c r="N12" s="69">
        <f aca="true" t="shared" si="0" ref="N12:O32">COUNTIF($Q12,"1")</f>
        <v>1</v>
      </c>
      <c r="O12" s="69">
        <f t="shared" si="0"/>
        <v>1</v>
      </c>
      <c r="P12" s="68"/>
      <c r="Q12" s="70">
        <v>1</v>
      </c>
    </row>
    <row r="13" spans="2:17" s="71" customFormat="1" ht="19.5" customHeight="1">
      <c r="B13" s="72">
        <v>2</v>
      </c>
      <c r="C13" s="73" t="s">
        <v>290</v>
      </c>
      <c r="D13" s="74" t="s">
        <v>45</v>
      </c>
      <c r="E13" s="111">
        <v>1</v>
      </c>
      <c r="F13" s="111"/>
      <c r="G13" s="111">
        <v>1</v>
      </c>
      <c r="H13" s="111">
        <v>1</v>
      </c>
      <c r="I13" s="5">
        <v>1</v>
      </c>
      <c r="J13" s="76">
        <f>COUNTIF($E13,"1")</f>
        <v>1</v>
      </c>
      <c r="K13" s="76">
        <f>COUNTIF($E13,"1")</f>
        <v>1</v>
      </c>
      <c r="L13" s="76">
        <f>COUNTIF($E13,"1")</f>
        <v>1</v>
      </c>
      <c r="M13" s="76">
        <f>COUNTIF($E13,"1")</f>
        <v>1</v>
      </c>
      <c r="N13" s="76">
        <f t="shared" si="0"/>
        <v>1</v>
      </c>
      <c r="O13" s="76">
        <f t="shared" si="0"/>
        <v>1</v>
      </c>
      <c r="P13" s="75"/>
      <c r="Q13" s="77">
        <v>1</v>
      </c>
    </row>
    <row r="14" spans="2:17" s="71" customFormat="1" ht="19.5" customHeight="1">
      <c r="B14" s="72">
        <v>3</v>
      </c>
      <c r="C14" s="73" t="s">
        <v>290</v>
      </c>
      <c r="D14" s="74" t="s">
        <v>292</v>
      </c>
      <c r="E14" s="111"/>
      <c r="F14" s="111">
        <v>1</v>
      </c>
      <c r="G14" s="111">
        <v>0</v>
      </c>
      <c r="H14" s="111">
        <v>1</v>
      </c>
      <c r="I14" s="5">
        <f>COUNTIF($E14,"1")</f>
        <v>0</v>
      </c>
      <c r="J14" s="76">
        <v>1</v>
      </c>
      <c r="K14" s="76"/>
      <c r="L14" s="76">
        <v>1</v>
      </c>
      <c r="M14" s="76">
        <v>1</v>
      </c>
      <c r="N14" s="76">
        <v>1</v>
      </c>
      <c r="O14" s="76">
        <v>1</v>
      </c>
      <c r="P14" s="75"/>
      <c r="Q14" s="77">
        <v>1</v>
      </c>
    </row>
    <row r="15" spans="1:17" s="71" customFormat="1" ht="19.5" customHeight="1">
      <c r="A15" s="65"/>
      <c r="B15" s="72">
        <v>4</v>
      </c>
      <c r="C15" s="73" t="s">
        <v>290</v>
      </c>
      <c r="D15" s="74" t="s">
        <v>293</v>
      </c>
      <c r="E15" s="111">
        <v>1</v>
      </c>
      <c r="F15" s="111"/>
      <c r="G15" s="111">
        <v>1</v>
      </c>
      <c r="H15" s="111">
        <v>1</v>
      </c>
      <c r="I15" s="5">
        <v>1</v>
      </c>
      <c r="J15" s="76">
        <f>COUNTIF($E15,"1")</f>
        <v>1</v>
      </c>
      <c r="K15" s="76">
        <f>COUNTIF($E15,"1")</f>
        <v>1</v>
      </c>
      <c r="L15" s="76">
        <f>COUNTIF($E15,"1")</f>
        <v>1</v>
      </c>
      <c r="M15" s="76">
        <f>COUNTIF($E15,"1")</f>
        <v>1</v>
      </c>
      <c r="N15" s="76">
        <v>1</v>
      </c>
      <c r="O15" s="76">
        <v>1</v>
      </c>
      <c r="P15" s="75"/>
      <c r="Q15" s="77">
        <v>1</v>
      </c>
    </row>
    <row r="16" spans="2:17" s="71" customFormat="1" ht="19.5" customHeight="1">
      <c r="B16" s="72">
        <v>5</v>
      </c>
      <c r="C16" s="73" t="s">
        <v>290</v>
      </c>
      <c r="D16" s="74" t="s">
        <v>294</v>
      </c>
      <c r="E16" s="111">
        <v>1</v>
      </c>
      <c r="F16" s="111"/>
      <c r="G16" s="111">
        <v>1</v>
      </c>
      <c r="H16" s="111">
        <v>1</v>
      </c>
      <c r="I16" s="5">
        <v>1</v>
      </c>
      <c r="J16" s="76">
        <v>1</v>
      </c>
      <c r="K16" s="76">
        <f aca="true" t="shared" si="1" ref="K16:M17">COUNTIF($E16,"1")</f>
        <v>1</v>
      </c>
      <c r="L16" s="76">
        <f t="shared" si="1"/>
        <v>1</v>
      </c>
      <c r="M16" s="76">
        <f t="shared" si="1"/>
        <v>1</v>
      </c>
      <c r="N16" s="76">
        <v>1</v>
      </c>
      <c r="O16" s="76">
        <v>1</v>
      </c>
      <c r="P16" s="75">
        <v>1</v>
      </c>
      <c r="Q16" s="77"/>
    </row>
    <row r="17" spans="2:17" s="71" customFormat="1" ht="19.5" customHeight="1">
      <c r="B17" s="72">
        <v>6</v>
      </c>
      <c r="C17" s="73" t="s">
        <v>290</v>
      </c>
      <c r="D17" s="74" t="s">
        <v>295</v>
      </c>
      <c r="E17" s="111">
        <v>1</v>
      </c>
      <c r="F17" s="111"/>
      <c r="G17" s="111">
        <v>1</v>
      </c>
      <c r="H17" s="111">
        <v>1</v>
      </c>
      <c r="I17" s="5">
        <v>1</v>
      </c>
      <c r="J17" s="76">
        <v>1</v>
      </c>
      <c r="K17" s="76">
        <f t="shared" si="1"/>
        <v>1</v>
      </c>
      <c r="L17" s="76">
        <f t="shared" si="1"/>
        <v>1</v>
      </c>
      <c r="M17" s="76">
        <f t="shared" si="1"/>
        <v>1</v>
      </c>
      <c r="N17" s="76">
        <v>1</v>
      </c>
      <c r="O17" s="76">
        <v>1</v>
      </c>
      <c r="P17" s="75"/>
      <c r="Q17" s="77">
        <v>1</v>
      </c>
    </row>
    <row r="18" spans="2:17" s="71" customFormat="1" ht="19.5" customHeight="1">
      <c r="B18" s="72">
        <v>7</v>
      </c>
      <c r="C18" s="73" t="s">
        <v>296</v>
      </c>
      <c r="D18" s="74" t="s">
        <v>24</v>
      </c>
      <c r="E18" s="5"/>
      <c r="F18" s="111">
        <v>1</v>
      </c>
      <c r="G18" s="111">
        <v>0</v>
      </c>
      <c r="H18" s="111">
        <v>1</v>
      </c>
      <c r="I18" s="5">
        <f aca="true" t="shared" si="2" ref="I18:M24">COUNTIF($E18,"1")</f>
        <v>0</v>
      </c>
      <c r="J18" s="76">
        <v>1</v>
      </c>
      <c r="K18" s="76"/>
      <c r="L18" s="76">
        <v>1</v>
      </c>
      <c r="M18" s="76">
        <v>1</v>
      </c>
      <c r="N18" s="76">
        <v>1</v>
      </c>
      <c r="O18" s="76">
        <v>1</v>
      </c>
      <c r="P18" s="75">
        <v>1</v>
      </c>
      <c r="Q18" s="77"/>
    </row>
    <row r="19" spans="2:17" s="71" customFormat="1" ht="19.5" customHeight="1">
      <c r="B19" s="78">
        <v>8</v>
      </c>
      <c r="C19" s="73" t="s">
        <v>297</v>
      </c>
      <c r="D19" s="74" t="s">
        <v>31</v>
      </c>
      <c r="E19" s="111">
        <v>1</v>
      </c>
      <c r="F19" s="111"/>
      <c r="G19" s="111">
        <v>1</v>
      </c>
      <c r="H19" s="111">
        <v>1</v>
      </c>
      <c r="I19" s="5">
        <f t="shared" si="2"/>
        <v>1</v>
      </c>
      <c r="J19" s="76">
        <f>COUNTIF($E19,"1")</f>
        <v>1</v>
      </c>
      <c r="K19" s="76">
        <f>COUNTIF($E19,"1")</f>
        <v>1</v>
      </c>
      <c r="L19" s="76">
        <f>COUNTIF($E19,"1")</f>
        <v>1</v>
      </c>
      <c r="M19" s="76">
        <f>COUNTIF($E19,"1")</f>
        <v>1</v>
      </c>
      <c r="N19" s="76">
        <f t="shared" si="0"/>
        <v>0</v>
      </c>
      <c r="O19" s="76">
        <f t="shared" si="0"/>
        <v>0</v>
      </c>
      <c r="P19" s="75">
        <v>1</v>
      </c>
      <c r="Q19" s="77"/>
    </row>
    <row r="20" spans="2:17" s="71" customFormat="1" ht="19.5" customHeight="1">
      <c r="B20" s="78">
        <v>9</v>
      </c>
      <c r="C20" s="73" t="s">
        <v>298</v>
      </c>
      <c r="D20" s="74" t="s">
        <v>24</v>
      </c>
      <c r="E20" s="111"/>
      <c r="F20" s="111">
        <v>1</v>
      </c>
      <c r="G20" s="111">
        <v>0</v>
      </c>
      <c r="H20" s="111">
        <v>1</v>
      </c>
      <c r="I20" s="5">
        <f t="shared" si="2"/>
        <v>0</v>
      </c>
      <c r="J20" s="76">
        <v>1</v>
      </c>
      <c r="K20" s="76"/>
      <c r="L20" s="76">
        <v>1</v>
      </c>
      <c r="M20" s="76">
        <v>1</v>
      </c>
      <c r="N20" s="76">
        <f t="shared" si="0"/>
        <v>1</v>
      </c>
      <c r="O20" s="76">
        <f t="shared" si="0"/>
        <v>1</v>
      </c>
      <c r="P20" s="75"/>
      <c r="Q20" s="77">
        <v>1</v>
      </c>
    </row>
    <row r="21" spans="2:17" s="71" customFormat="1" ht="19.5" customHeight="1">
      <c r="B21" s="78">
        <v>10</v>
      </c>
      <c r="C21" s="73" t="s">
        <v>299</v>
      </c>
      <c r="D21" s="74" t="s">
        <v>28</v>
      </c>
      <c r="E21" s="111"/>
      <c r="F21" s="111">
        <v>1</v>
      </c>
      <c r="G21" s="111">
        <v>0</v>
      </c>
      <c r="H21" s="111">
        <v>1</v>
      </c>
      <c r="I21" s="5">
        <f t="shared" si="2"/>
        <v>0</v>
      </c>
      <c r="J21" s="76">
        <v>1</v>
      </c>
      <c r="K21" s="76"/>
      <c r="L21" s="76">
        <v>1</v>
      </c>
      <c r="M21" s="76">
        <v>1</v>
      </c>
      <c r="N21" s="76">
        <v>1</v>
      </c>
      <c r="O21" s="76">
        <v>1</v>
      </c>
      <c r="P21" s="75">
        <v>1</v>
      </c>
      <c r="Q21" s="77"/>
    </row>
    <row r="22" spans="2:17" s="71" customFormat="1" ht="19.5" customHeight="1">
      <c r="B22" s="79">
        <v>11</v>
      </c>
      <c r="C22" s="74" t="s">
        <v>300</v>
      </c>
      <c r="D22" s="74" t="s">
        <v>31</v>
      </c>
      <c r="E22" s="5">
        <v>1</v>
      </c>
      <c r="F22" s="111"/>
      <c r="G22" s="111">
        <v>1</v>
      </c>
      <c r="H22" s="111">
        <v>1</v>
      </c>
      <c r="I22" s="5">
        <f t="shared" si="2"/>
        <v>1</v>
      </c>
      <c r="J22" s="76">
        <f t="shared" si="2"/>
        <v>1</v>
      </c>
      <c r="K22" s="76">
        <f t="shared" si="2"/>
        <v>1</v>
      </c>
      <c r="L22" s="76">
        <f t="shared" si="2"/>
        <v>1</v>
      </c>
      <c r="M22" s="76">
        <f t="shared" si="2"/>
        <v>1</v>
      </c>
      <c r="N22" s="76">
        <f t="shared" si="0"/>
        <v>0</v>
      </c>
      <c r="O22" s="76">
        <f t="shared" si="0"/>
        <v>0</v>
      </c>
      <c r="P22" s="75">
        <v>1</v>
      </c>
      <c r="Q22" s="77"/>
    </row>
    <row r="23" spans="2:17" s="71" customFormat="1" ht="19.5" customHeight="1">
      <c r="B23" s="80">
        <v>12</v>
      </c>
      <c r="C23" s="73" t="s">
        <v>301</v>
      </c>
      <c r="D23" s="74" t="s">
        <v>31</v>
      </c>
      <c r="E23" s="111">
        <v>1</v>
      </c>
      <c r="F23" s="111"/>
      <c r="G23" s="111">
        <v>1</v>
      </c>
      <c r="H23" s="111">
        <v>1</v>
      </c>
      <c r="I23" s="5">
        <f t="shared" si="2"/>
        <v>1</v>
      </c>
      <c r="J23" s="76">
        <f t="shared" si="2"/>
        <v>1</v>
      </c>
      <c r="K23" s="76">
        <f t="shared" si="2"/>
        <v>1</v>
      </c>
      <c r="L23" s="76">
        <f t="shared" si="2"/>
        <v>1</v>
      </c>
      <c r="M23" s="76">
        <f t="shared" si="2"/>
        <v>1</v>
      </c>
      <c r="N23" s="76">
        <f t="shared" si="0"/>
        <v>0</v>
      </c>
      <c r="O23" s="76">
        <f t="shared" si="0"/>
        <v>0</v>
      </c>
      <c r="P23" s="75">
        <v>1</v>
      </c>
      <c r="Q23" s="77"/>
    </row>
    <row r="24" spans="2:17" s="71" customFormat="1" ht="19.5" customHeight="1">
      <c r="B24" s="78">
        <v>13</v>
      </c>
      <c r="C24" s="73" t="s">
        <v>84</v>
      </c>
      <c r="D24" s="74" t="s">
        <v>302</v>
      </c>
      <c r="E24" s="111">
        <v>1</v>
      </c>
      <c r="F24" s="111"/>
      <c r="G24" s="111">
        <v>1</v>
      </c>
      <c r="H24" s="111">
        <v>1</v>
      </c>
      <c r="I24" s="5">
        <f t="shared" si="2"/>
        <v>1</v>
      </c>
      <c r="J24" s="76">
        <f t="shared" si="2"/>
        <v>1</v>
      </c>
      <c r="K24" s="76">
        <f t="shared" si="2"/>
        <v>1</v>
      </c>
      <c r="L24" s="76">
        <f t="shared" si="2"/>
        <v>1</v>
      </c>
      <c r="M24" s="76">
        <f t="shared" si="2"/>
        <v>1</v>
      </c>
      <c r="N24" s="76">
        <f t="shared" si="0"/>
        <v>0</v>
      </c>
      <c r="O24" s="76">
        <f t="shared" si="0"/>
        <v>0</v>
      </c>
      <c r="P24" s="75">
        <v>1</v>
      </c>
      <c r="Q24" s="77"/>
    </row>
    <row r="25" spans="2:17" s="71" customFormat="1" ht="19.5" customHeight="1">
      <c r="B25" s="78">
        <v>14</v>
      </c>
      <c r="C25" s="73" t="s">
        <v>303</v>
      </c>
      <c r="D25" s="74" t="s">
        <v>29</v>
      </c>
      <c r="E25" s="111"/>
      <c r="F25" s="111">
        <v>1</v>
      </c>
      <c r="G25" s="111">
        <v>0</v>
      </c>
      <c r="H25" s="111">
        <v>1</v>
      </c>
      <c r="I25" s="5">
        <v>0</v>
      </c>
      <c r="J25" s="76">
        <v>1</v>
      </c>
      <c r="K25" s="76"/>
      <c r="L25" s="76">
        <v>1</v>
      </c>
      <c r="M25" s="76">
        <v>1</v>
      </c>
      <c r="N25" s="76">
        <f t="shared" si="0"/>
        <v>1</v>
      </c>
      <c r="O25" s="76">
        <f t="shared" si="0"/>
        <v>1</v>
      </c>
      <c r="P25" s="75"/>
      <c r="Q25" s="77">
        <v>1</v>
      </c>
    </row>
    <row r="26" spans="2:17" s="71" customFormat="1" ht="19.5" customHeight="1">
      <c r="B26" s="78">
        <v>15</v>
      </c>
      <c r="C26" s="74" t="s">
        <v>304</v>
      </c>
      <c r="D26" s="74" t="s">
        <v>302</v>
      </c>
      <c r="E26" s="111"/>
      <c r="F26" s="111">
        <v>1</v>
      </c>
      <c r="G26" s="111">
        <v>1</v>
      </c>
      <c r="H26" s="111">
        <v>1</v>
      </c>
      <c r="I26" s="5">
        <v>0</v>
      </c>
      <c r="J26" s="76">
        <v>1</v>
      </c>
      <c r="K26" s="76"/>
      <c r="L26" s="76">
        <v>1</v>
      </c>
      <c r="M26" s="76">
        <v>1</v>
      </c>
      <c r="N26" s="76">
        <f t="shared" si="0"/>
        <v>0</v>
      </c>
      <c r="O26" s="76">
        <f t="shared" si="0"/>
        <v>0</v>
      </c>
      <c r="P26" s="75">
        <v>1</v>
      </c>
      <c r="Q26" s="77"/>
    </row>
    <row r="27" spans="2:17" s="71" customFormat="1" ht="19.5" customHeight="1">
      <c r="B27" s="72">
        <v>16</v>
      </c>
      <c r="C27" s="74" t="s">
        <v>305</v>
      </c>
      <c r="D27" s="74" t="s">
        <v>28</v>
      </c>
      <c r="E27" s="111"/>
      <c r="F27" s="111">
        <v>1</v>
      </c>
      <c r="G27" s="111">
        <v>0</v>
      </c>
      <c r="H27" s="111">
        <v>1</v>
      </c>
      <c r="I27" s="5">
        <f>COUNTIF($E27,"1")</f>
        <v>0</v>
      </c>
      <c r="J27" s="76">
        <v>1</v>
      </c>
      <c r="K27" s="76"/>
      <c r="L27" s="76">
        <v>1</v>
      </c>
      <c r="M27" s="76">
        <v>1</v>
      </c>
      <c r="N27" s="76">
        <v>1</v>
      </c>
      <c r="O27" s="76">
        <v>1</v>
      </c>
      <c r="P27" s="75"/>
      <c r="Q27" s="77">
        <v>1</v>
      </c>
    </row>
    <row r="28" spans="2:17" s="71" customFormat="1" ht="19.5" customHeight="1">
      <c r="B28" s="72">
        <v>17</v>
      </c>
      <c r="C28" s="74" t="s">
        <v>305</v>
      </c>
      <c r="D28" s="74" t="s">
        <v>31</v>
      </c>
      <c r="E28" s="111">
        <v>1</v>
      </c>
      <c r="F28" s="111"/>
      <c r="G28" s="111">
        <v>1</v>
      </c>
      <c r="H28" s="111">
        <v>1</v>
      </c>
      <c r="I28" s="5">
        <v>1</v>
      </c>
      <c r="J28" s="76">
        <v>1</v>
      </c>
      <c r="K28" s="76">
        <v>1</v>
      </c>
      <c r="L28" s="76">
        <v>1</v>
      </c>
      <c r="M28" s="76">
        <v>1</v>
      </c>
      <c r="N28" s="76">
        <v>1</v>
      </c>
      <c r="O28" s="76">
        <v>1</v>
      </c>
      <c r="P28" s="75">
        <v>1</v>
      </c>
      <c r="Q28" s="77"/>
    </row>
    <row r="29" spans="2:17" s="71" customFormat="1" ht="19.5" customHeight="1">
      <c r="B29" s="72">
        <v>18</v>
      </c>
      <c r="C29" s="74" t="s">
        <v>306</v>
      </c>
      <c r="D29" s="74" t="s">
        <v>29</v>
      </c>
      <c r="E29" s="111"/>
      <c r="F29" s="111">
        <v>1</v>
      </c>
      <c r="G29" s="111">
        <v>0</v>
      </c>
      <c r="H29" s="111">
        <v>1</v>
      </c>
      <c r="I29" s="5">
        <f>COUNTIF($E29,"1")</f>
        <v>0</v>
      </c>
      <c r="J29" s="76">
        <v>1</v>
      </c>
      <c r="K29" s="76"/>
      <c r="L29" s="76">
        <v>1</v>
      </c>
      <c r="M29" s="76">
        <v>1</v>
      </c>
      <c r="N29" s="76">
        <f t="shared" si="0"/>
        <v>1</v>
      </c>
      <c r="O29" s="76">
        <f t="shared" si="0"/>
        <v>1</v>
      </c>
      <c r="P29" s="75"/>
      <c r="Q29" s="77">
        <v>1</v>
      </c>
    </row>
    <row r="30" spans="2:17" s="71" customFormat="1" ht="19.5" customHeight="1">
      <c r="B30" s="72">
        <v>19</v>
      </c>
      <c r="C30" s="74" t="s">
        <v>307</v>
      </c>
      <c r="D30" s="81" t="s">
        <v>31</v>
      </c>
      <c r="E30" s="111">
        <v>1</v>
      </c>
      <c r="F30" s="111"/>
      <c r="G30" s="111">
        <v>1</v>
      </c>
      <c r="H30" s="111">
        <v>1</v>
      </c>
      <c r="I30" s="5">
        <f>COUNTIF($E30,"1")</f>
        <v>1</v>
      </c>
      <c r="J30" s="76">
        <f>COUNTIF($E30,"1")</f>
        <v>1</v>
      </c>
      <c r="K30" s="76">
        <f>COUNTIF($E30,"1")</f>
        <v>1</v>
      </c>
      <c r="L30" s="76">
        <f>COUNTIF($E30,"1")</f>
        <v>1</v>
      </c>
      <c r="M30" s="76">
        <f>COUNTIF($E30,"1")</f>
        <v>1</v>
      </c>
      <c r="N30" s="76">
        <f t="shared" si="0"/>
        <v>0</v>
      </c>
      <c r="O30" s="76">
        <f t="shared" si="0"/>
        <v>0</v>
      </c>
      <c r="P30" s="75">
        <v>1</v>
      </c>
      <c r="Q30" s="77"/>
    </row>
    <row r="31" spans="2:17" s="71" customFormat="1" ht="19.5" customHeight="1">
      <c r="B31" s="72">
        <v>20</v>
      </c>
      <c r="C31" s="74" t="s">
        <v>308</v>
      </c>
      <c r="D31" s="74" t="s">
        <v>29</v>
      </c>
      <c r="E31" s="111"/>
      <c r="F31" s="111">
        <v>1</v>
      </c>
      <c r="G31" s="111">
        <v>0</v>
      </c>
      <c r="H31" s="111">
        <v>1</v>
      </c>
      <c r="I31" s="5">
        <v>0</v>
      </c>
      <c r="J31" s="76">
        <v>1</v>
      </c>
      <c r="K31" s="76"/>
      <c r="L31" s="76">
        <v>1</v>
      </c>
      <c r="M31" s="76">
        <v>1</v>
      </c>
      <c r="N31" s="76">
        <v>1</v>
      </c>
      <c r="O31" s="76">
        <v>1</v>
      </c>
      <c r="P31" s="75"/>
      <c r="Q31" s="77">
        <v>1</v>
      </c>
    </row>
    <row r="32" spans="2:17" s="71" customFormat="1" ht="19.5" customHeight="1" thickBot="1">
      <c r="B32" s="82">
        <v>21</v>
      </c>
      <c r="C32" s="83" t="s">
        <v>309</v>
      </c>
      <c r="D32" s="83" t="s">
        <v>31</v>
      </c>
      <c r="E32" s="112">
        <v>1</v>
      </c>
      <c r="F32" s="112"/>
      <c r="G32" s="112">
        <v>1</v>
      </c>
      <c r="H32" s="112">
        <v>1</v>
      </c>
      <c r="I32" s="58">
        <f>COUNTIF($E32,"1")</f>
        <v>1</v>
      </c>
      <c r="J32" s="85">
        <f>COUNTIF($E32,"1")</f>
        <v>1</v>
      </c>
      <c r="K32" s="85">
        <f>COUNTIF($E32,"1")</f>
        <v>1</v>
      </c>
      <c r="L32" s="85">
        <f>COUNTIF($E32,"1")</f>
        <v>1</v>
      </c>
      <c r="M32" s="85">
        <f>COUNTIF($E32,"1")</f>
        <v>1</v>
      </c>
      <c r="N32" s="85">
        <f t="shared" si="0"/>
        <v>0</v>
      </c>
      <c r="O32" s="85">
        <f t="shared" si="0"/>
        <v>0</v>
      </c>
      <c r="P32" s="84">
        <v>1</v>
      </c>
      <c r="Q32" s="86"/>
    </row>
    <row r="33" spans="2:17" s="71" customFormat="1" ht="19.5" customHeight="1" thickBot="1" thickTop="1">
      <c r="B33" s="191" t="s">
        <v>1</v>
      </c>
      <c r="C33" s="192"/>
      <c r="D33" s="193"/>
      <c r="E33" s="113">
        <f aca="true" t="shared" si="3" ref="E33:P33">SUM(E12:E32)</f>
        <v>11</v>
      </c>
      <c r="F33" s="113">
        <f t="shared" si="3"/>
        <v>10</v>
      </c>
      <c r="G33" s="113">
        <f t="shared" si="3"/>
        <v>13</v>
      </c>
      <c r="H33" s="113">
        <f t="shared" si="3"/>
        <v>21</v>
      </c>
      <c r="I33" s="113">
        <f t="shared" si="3"/>
        <v>11</v>
      </c>
      <c r="J33" s="87">
        <f t="shared" si="3"/>
        <v>21</v>
      </c>
      <c r="K33" s="87">
        <f t="shared" si="3"/>
        <v>11</v>
      </c>
      <c r="L33" s="87">
        <f t="shared" si="3"/>
        <v>21</v>
      </c>
      <c r="M33" s="87">
        <f t="shared" si="3"/>
        <v>21</v>
      </c>
      <c r="N33" s="87">
        <f t="shared" si="3"/>
        <v>14</v>
      </c>
      <c r="O33" s="87">
        <f t="shared" si="3"/>
        <v>14</v>
      </c>
      <c r="P33" s="87">
        <f t="shared" si="3"/>
        <v>11</v>
      </c>
      <c r="Q33" s="88">
        <f>SUM(Q12:Q32)</f>
        <v>10</v>
      </c>
    </row>
    <row r="34" spans="1:18" ht="19.5" thickTop="1">
      <c r="A34" s="19"/>
      <c r="B34" s="2"/>
      <c r="C34" s="21"/>
      <c r="D34" s="2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"/>
    </row>
    <row r="35" spans="1:18" ht="19.5" thickBot="1">
      <c r="A35" s="19"/>
      <c r="B35" s="2"/>
      <c r="C35" s="21"/>
      <c r="D35" s="2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"/>
    </row>
    <row r="36" spans="1:18" ht="20.25" thickBot="1" thickTop="1">
      <c r="A36" s="18"/>
      <c r="B36" s="194" t="s">
        <v>310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6"/>
      <c r="R36" s="1"/>
    </row>
    <row r="37" spans="1:18" ht="20.25" thickBot="1" thickTop="1">
      <c r="A37" s="30"/>
      <c r="B37" s="218" t="s">
        <v>141</v>
      </c>
      <c r="C37" s="218" t="s">
        <v>35</v>
      </c>
      <c r="D37" s="218" t="s">
        <v>36</v>
      </c>
      <c r="E37" s="198" t="s">
        <v>6</v>
      </c>
      <c r="F37" s="199"/>
      <c r="G37" s="198" t="s">
        <v>16</v>
      </c>
      <c r="H37" s="220"/>
      <c r="I37" s="220"/>
      <c r="J37" s="220"/>
      <c r="K37" s="220"/>
      <c r="L37" s="220"/>
      <c r="M37" s="220"/>
      <c r="N37" s="220"/>
      <c r="O37" s="199"/>
      <c r="P37" s="198" t="s">
        <v>152</v>
      </c>
      <c r="Q37" s="199"/>
      <c r="R37" s="1"/>
    </row>
    <row r="38" spans="1:18" ht="25.5" thickBot="1" thickTop="1">
      <c r="A38" s="30"/>
      <c r="B38" s="219"/>
      <c r="C38" s="219"/>
      <c r="D38" s="219"/>
      <c r="E38" s="16" t="s">
        <v>7</v>
      </c>
      <c r="F38" s="16" t="s">
        <v>11</v>
      </c>
      <c r="G38" s="16" t="s">
        <v>9</v>
      </c>
      <c r="H38" s="16" t="s">
        <v>10</v>
      </c>
      <c r="I38" s="16" t="s">
        <v>8</v>
      </c>
      <c r="J38" s="16" t="s">
        <v>12</v>
      </c>
      <c r="K38" s="16" t="s">
        <v>18</v>
      </c>
      <c r="L38" s="16" t="s">
        <v>13</v>
      </c>
      <c r="M38" s="16" t="s">
        <v>17</v>
      </c>
      <c r="N38" s="16" t="s">
        <v>14</v>
      </c>
      <c r="O38" s="16" t="s">
        <v>15</v>
      </c>
      <c r="P38" s="17">
        <v>12</v>
      </c>
      <c r="Q38" s="17">
        <v>24</v>
      </c>
      <c r="R38" s="1"/>
    </row>
    <row r="39" spans="2:17" s="122" customFormat="1" ht="18.75" customHeight="1" thickTop="1">
      <c r="B39" s="23">
        <v>1</v>
      </c>
      <c r="C39" s="123" t="s">
        <v>311</v>
      </c>
      <c r="D39" s="123" t="s">
        <v>312</v>
      </c>
      <c r="E39" s="114">
        <v>1</v>
      </c>
      <c r="F39" s="114"/>
      <c r="G39" s="114"/>
      <c r="H39" s="114">
        <v>1</v>
      </c>
      <c r="I39" s="115">
        <f>COUNTIF($E39,"1")</f>
        <v>1</v>
      </c>
      <c r="J39" s="115">
        <f>COUNTIF($E39,"1")</f>
        <v>1</v>
      </c>
      <c r="K39" s="115">
        <f>COUNTIF($E39,"1")</f>
        <v>1</v>
      </c>
      <c r="L39" s="115">
        <f>COUNTIF($E39,"1")</f>
        <v>1</v>
      </c>
      <c r="M39" s="115">
        <f>COUNTIF($E39,"1")</f>
        <v>1</v>
      </c>
      <c r="N39" s="115">
        <f aca="true" t="shared" si="4" ref="N39:O45">COUNTIF($Q39,"1")</f>
        <v>0</v>
      </c>
      <c r="O39" s="115">
        <f t="shared" si="4"/>
        <v>0</v>
      </c>
      <c r="P39" s="114">
        <v>1</v>
      </c>
      <c r="Q39" s="124"/>
    </row>
    <row r="40" spans="2:17" s="122" customFormat="1" ht="18.75" customHeight="1">
      <c r="B40" s="24">
        <v>2</v>
      </c>
      <c r="C40" s="125" t="s">
        <v>313</v>
      </c>
      <c r="D40" s="125" t="s">
        <v>29</v>
      </c>
      <c r="E40" s="126"/>
      <c r="F40" s="126">
        <v>1</v>
      </c>
      <c r="G40" s="126"/>
      <c r="H40" s="126">
        <v>1</v>
      </c>
      <c r="I40" s="127"/>
      <c r="J40" s="127">
        <v>1</v>
      </c>
      <c r="K40" s="127"/>
      <c r="L40" s="127">
        <v>1</v>
      </c>
      <c r="M40" s="127">
        <v>1</v>
      </c>
      <c r="N40" s="127">
        <v>1</v>
      </c>
      <c r="O40" s="127">
        <v>1</v>
      </c>
      <c r="P40" s="126"/>
      <c r="Q40" s="128">
        <v>1</v>
      </c>
    </row>
    <row r="41" spans="2:17" s="122" customFormat="1" ht="18.75" customHeight="1">
      <c r="B41" s="25">
        <v>3</v>
      </c>
      <c r="C41" s="129" t="s">
        <v>314</v>
      </c>
      <c r="D41" s="129" t="s">
        <v>312</v>
      </c>
      <c r="E41" s="116">
        <v>1</v>
      </c>
      <c r="F41" s="116"/>
      <c r="G41" s="116"/>
      <c r="H41" s="116">
        <v>1</v>
      </c>
      <c r="I41" s="117">
        <f aca="true" t="shared" si="5" ref="I41:M42">COUNTIF($E41,"1")</f>
        <v>1</v>
      </c>
      <c r="J41" s="117">
        <f t="shared" si="5"/>
        <v>1</v>
      </c>
      <c r="K41" s="117">
        <f t="shared" si="5"/>
        <v>1</v>
      </c>
      <c r="L41" s="117">
        <f t="shared" si="5"/>
        <v>1</v>
      </c>
      <c r="M41" s="117">
        <f t="shared" si="5"/>
        <v>1</v>
      </c>
      <c r="N41" s="117">
        <f t="shared" si="4"/>
        <v>0</v>
      </c>
      <c r="O41" s="117">
        <f t="shared" si="4"/>
        <v>0</v>
      </c>
      <c r="P41" s="116">
        <v>1</v>
      </c>
      <c r="Q41" s="130"/>
    </row>
    <row r="42" spans="2:17" s="122" customFormat="1" ht="18.75" customHeight="1">
      <c r="B42" s="25">
        <v>4</v>
      </c>
      <c r="C42" s="129" t="s">
        <v>315</v>
      </c>
      <c r="D42" s="129" t="s">
        <v>388</v>
      </c>
      <c r="E42" s="116">
        <v>1</v>
      </c>
      <c r="F42" s="116"/>
      <c r="G42" s="116">
        <v>1</v>
      </c>
      <c r="H42" s="116">
        <v>1</v>
      </c>
      <c r="I42" s="117">
        <f t="shared" si="5"/>
        <v>1</v>
      </c>
      <c r="J42" s="117">
        <f t="shared" si="5"/>
        <v>1</v>
      </c>
      <c r="K42" s="117">
        <f t="shared" si="5"/>
        <v>1</v>
      </c>
      <c r="L42" s="117">
        <f t="shared" si="5"/>
        <v>1</v>
      </c>
      <c r="M42" s="117">
        <f t="shared" si="5"/>
        <v>1</v>
      </c>
      <c r="N42" s="117">
        <f t="shared" si="4"/>
        <v>0</v>
      </c>
      <c r="O42" s="117">
        <f t="shared" si="4"/>
        <v>0</v>
      </c>
      <c r="P42" s="116">
        <v>1</v>
      </c>
      <c r="Q42" s="130"/>
    </row>
    <row r="43" spans="2:17" s="122" customFormat="1" ht="18.75" customHeight="1">
      <c r="B43" s="25">
        <v>5</v>
      </c>
      <c r="C43" s="129" t="s">
        <v>316</v>
      </c>
      <c r="D43" s="129" t="s">
        <v>312</v>
      </c>
      <c r="E43" s="116">
        <v>1</v>
      </c>
      <c r="F43" s="116"/>
      <c r="G43" s="116">
        <v>1</v>
      </c>
      <c r="H43" s="116">
        <v>1</v>
      </c>
      <c r="I43" s="117">
        <f>COUNTIF($E43,"1")</f>
        <v>1</v>
      </c>
      <c r="J43" s="117">
        <f>COUNTIF($E43,"1")</f>
        <v>1</v>
      </c>
      <c r="K43" s="117">
        <f>COUNTIF($E43,"1")</f>
        <v>1</v>
      </c>
      <c r="L43" s="117">
        <v>1</v>
      </c>
      <c r="M43" s="117">
        <f>COUNTIF($E43,"1")</f>
        <v>1</v>
      </c>
      <c r="N43" s="117">
        <f t="shared" si="4"/>
        <v>1</v>
      </c>
      <c r="O43" s="117">
        <f t="shared" si="4"/>
        <v>1</v>
      </c>
      <c r="P43" s="116"/>
      <c r="Q43" s="130">
        <v>1</v>
      </c>
    </row>
    <row r="44" spans="2:17" s="122" customFormat="1" ht="18.75" customHeight="1">
      <c r="B44" s="25">
        <v>6</v>
      </c>
      <c r="C44" s="129" t="s">
        <v>317</v>
      </c>
      <c r="D44" s="129" t="s">
        <v>318</v>
      </c>
      <c r="E44" s="116"/>
      <c r="F44" s="116">
        <v>1</v>
      </c>
      <c r="G44" s="116"/>
      <c r="H44" s="116">
        <v>1</v>
      </c>
      <c r="I44" s="117">
        <v>1</v>
      </c>
      <c r="J44" s="117">
        <v>1</v>
      </c>
      <c r="K44" s="117"/>
      <c r="L44" s="117">
        <v>1</v>
      </c>
      <c r="M44" s="117">
        <v>1</v>
      </c>
      <c r="N44" s="117">
        <f t="shared" si="4"/>
        <v>1</v>
      </c>
      <c r="O44" s="117">
        <f t="shared" si="4"/>
        <v>1</v>
      </c>
      <c r="P44" s="116"/>
      <c r="Q44" s="130">
        <v>1</v>
      </c>
    </row>
    <row r="45" spans="2:17" s="122" customFormat="1" ht="18.75" customHeight="1" thickBot="1">
      <c r="B45" s="62">
        <v>7</v>
      </c>
      <c r="C45" s="131" t="s">
        <v>319</v>
      </c>
      <c r="D45" s="131" t="s">
        <v>29</v>
      </c>
      <c r="E45" s="118"/>
      <c r="F45" s="118">
        <v>1</v>
      </c>
      <c r="G45" s="118"/>
      <c r="H45" s="118">
        <v>1</v>
      </c>
      <c r="I45" s="119">
        <f>COUNTIF($E45,"1")</f>
        <v>0</v>
      </c>
      <c r="J45" s="119">
        <v>1</v>
      </c>
      <c r="K45" s="119"/>
      <c r="L45" s="119">
        <v>1</v>
      </c>
      <c r="M45" s="119">
        <v>1</v>
      </c>
      <c r="N45" s="119">
        <f t="shared" si="4"/>
        <v>1</v>
      </c>
      <c r="O45" s="119">
        <f t="shared" si="4"/>
        <v>1</v>
      </c>
      <c r="P45" s="118"/>
      <c r="Q45" s="132">
        <v>1</v>
      </c>
    </row>
    <row r="46" spans="2:17" s="122" customFormat="1" ht="18.75" customHeight="1" thickBot="1" thickTop="1">
      <c r="B46" s="191" t="s">
        <v>1</v>
      </c>
      <c r="C46" s="192"/>
      <c r="D46" s="193"/>
      <c r="E46" s="133">
        <f aca="true" t="shared" si="6" ref="E46:P46">SUM(E39:E45)</f>
        <v>4</v>
      </c>
      <c r="F46" s="133">
        <f t="shared" si="6"/>
        <v>3</v>
      </c>
      <c r="G46" s="133">
        <f t="shared" si="6"/>
        <v>2</v>
      </c>
      <c r="H46" s="133">
        <f t="shared" si="6"/>
        <v>7</v>
      </c>
      <c r="I46" s="133">
        <f t="shared" si="6"/>
        <v>5</v>
      </c>
      <c r="J46" s="133">
        <f t="shared" si="6"/>
        <v>7</v>
      </c>
      <c r="K46" s="133">
        <f t="shared" si="6"/>
        <v>4</v>
      </c>
      <c r="L46" s="133">
        <f t="shared" si="6"/>
        <v>7</v>
      </c>
      <c r="M46" s="133">
        <f t="shared" si="6"/>
        <v>7</v>
      </c>
      <c r="N46" s="133">
        <f t="shared" si="6"/>
        <v>4</v>
      </c>
      <c r="O46" s="133">
        <f t="shared" si="6"/>
        <v>4</v>
      </c>
      <c r="P46" s="133">
        <f t="shared" si="6"/>
        <v>3</v>
      </c>
      <c r="Q46" s="134">
        <f>SUM(Q39:Q45)</f>
        <v>4</v>
      </c>
    </row>
    <row r="47" spans="1:18" ht="19.5" thickTop="1">
      <c r="A47" s="19"/>
      <c r="B47" s="2"/>
      <c r="C47" s="21"/>
      <c r="D47" s="2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"/>
    </row>
    <row r="48" spans="1:18" ht="19.5" thickBot="1">
      <c r="A48" s="19"/>
      <c r="B48" s="2"/>
      <c r="C48" s="21"/>
      <c r="D48" s="2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"/>
    </row>
    <row r="49" spans="1:18" ht="20.25" thickBot="1" thickTop="1">
      <c r="A49" s="18"/>
      <c r="B49" s="194" t="s">
        <v>375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6"/>
      <c r="R49" s="1"/>
    </row>
    <row r="50" spans="1:18" ht="20.25" thickBot="1" thickTop="1">
      <c r="A50" s="30"/>
      <c r="B50" s="218" t="s">
        <v>141</v>
      </c>
      <c r="C50" s="218" t="s">
        <v>35</v>
      </c>
      <c r="D50" s="218" t="s">
        <v>36</v>
      </c>
      <c r="E50" s="198" t="s">
        <v>6</v>
      </c>
      <c r="F50" s="199"/>
      <c r="G50" s="198" t="s">
        <v>16</v>
      </c>
      <c r="H50" s="220"/>
      <c r="I50" s="220"/>
      <c r="J50" s="220"/>
      <c r="K50" s="220"/>
      <c r="L50" s="220"/>
      <c r="M50" s="220"/>
      <c r="N50" s="220"/>
      <c r="O50" s="199"/>
      <c r="P50" s="198" t="s">
        <v>152</v>
      </c>
      <c r="Q50" s="199"/>
      <c r="R50" s="1"/>
    </row>
    <row r="51" spans="1:18" ht="25.5" thickBot="1" thickTop="1">
      <c r="A51" s="30"/>
      <c r="B51" s="225"/>
      <c r="C51" s="225"/>
      <c r="D51" s="225"/>
      <c r="E51" s="138" t="s">
        <v>7</v>
      </c>
      <c r="F51" s="138" t="s">
        <v>11</v>
      </c>
      <c r="G51" s="138" t="s">
        <v>9</v>
      </c>
      <c r="H51" s="138" t="s">
        <v>10</v>
      </c>
      <c r="I51" s="138" t="s">
        <v>8</v>
      </c>
      <c r="J51" s="138" t="s">
        <v>12</v>
      </c>
      <c r="K51" s="138" t="s">
        <v>18</v>
      </c>
      <c r="L51" s="138" t="s">
        <v>13</v>
      </c>
      <c r="M51" s="138" t="s">
        <v>17</v>
      </c>
      <c r="N51" s="138" t="s">
        <v>14</v>
      </c>
      <c r="O51" s="138" t="s">
        <v>15</v>
      </c>
      <c r="P51" s="139">
        <v>12</v>
      </c>
      <c r="Q51" s="139">
        <v>24</v>
      </c>
      <c r="R51" s="1"/>
    </row>
    <row r="52" spans="2:17" s="122" customFormat="1" ht="18.75" customHeight="1" thickTop="1">
      <c r="B52" s="23">
        <v>1</v>
      </c>
      <c r="C52" s="123" t="s">
        <v>320</v>
      </c>
      <c r="D52" s="123" t="s">
        <v>31</v>
      </c>
      <c r="E52" s="114">
        <v>1</v>
      </c>
      <c r="F52" s="114"/>
      <c r="G52" s="114">
        <v>1</v>
      </c>
      <c r="H52" s="114">
        <v>1</v>
      </c>
      <c r="I52" s="115">
        <f aca="true" t="shared" si="7" ref="I52:M53">COUNTIF($E52,"1")</f>
        <v>1</v>
      </c>
      <c r="J52" s="115">
        <f t="shared" si="7"/>
        <v>1</v>
      </c>
      <c r="K52" s="115">
        <f t="shared" si="7"/>
        <v>1</v>
      </c>
      <c r="L52" s="115">
        <f t="shared" si="7"/>
        <v>1</v>
      </c>
      <c r="M52" s="115">
        <f t="shared" si="7"/>
        <v>1</v>
      </c>
      <c r="N52" s="115">
        <v>1</v>
      </c>
      <c r="O52" s="115">
        <v>1</v>
      </c>
      <c r="P52" s="114">
        <v>1</v>
      </c>
      <c r="Q52" s="124"/>
    </row>
    <row r="53" spans="1:17" s="122" customFormat="1" ht="18.75" customHeight="1">
      <c r="A53" s="140"/>
      <c r="B53" s="25">
        <v>2</v>
      </c>
      <c r="C53" s="129" t="s">
        <v>321</v>
      </c>
      <c r="D53" s="129" t="s">
        <v>31</v>
      </c>
      <c r="E53" s="116">
        <v>1</v>
      </c>
      <c r="F53" s="116"/>
      <c r="G53" s="116">
        <v>1</v>
      </c>
      <c r="H53" s="116">
        <v>1</v>
      </c>
      <c r="I53" s="117">
        <f t="shared" si="7"/>
        <v>1</v>
      </c>
      <c r="J53" s="117">
        <f t="shared" si="7"/>
        <v>1</v>
      </c>
      <c r="K53" s="117">
        <f t="shared" si="7"/>
        <v>1</v>
      </c>
      <c r="L53" s="117">
        <f t="shared" si="7"/>
        <v>1</v>
      </c>
      <c r="M53" s="117">
        <f t="shared" si="7"/>
        <v>1</v>
      </c>
      <c r="N53" s="117">
        <f>COUNTIF($Q53,"1")</f>
        <v>0</v>
      </c>
      <c r="O53" s="117">
        <f>COUNTIF($Q53,"1")</f>
        <v>0</v>
      </c>
      <c r="P53" s="116">
        <v>1</v>
      </c>
      <c r="Q53" s="130"/>
    </row>
    <row r="54" spans="2:17" s="122" customFormat="1" ht="18.75" customHeight="1">
      <c r="B54" s="25">
        <v>3</v>
      </c>
      <c r="C54" s="129" t="s">
        <v>322</v>
      </c>
      <c r="D54" s="129" t="s">
        <v>24</v>
      </c>
      <c r="E54" s="116"/>
      <c r="F54" s="116">
        <v>1</v>
      </c>
      <c r="G54" s="116"/>
      <c r="H54" s="116">
        <v>1</v>
      </c>
      <c r="I54" s="117">
        <v>1</v>
      </c>
      <c r="J54" s="117">
        <v>1</v>
      </c>
      <c r="K54" s="117">
        <v>0</v>
      </c>
      <c r="L54" s="117">
        <v>1</v>
      </c>
      <c r="M54" s="117">
        <v>1</v>
      </c>
      <c r="N54" s="117">
        <v>1</v>
      </c>
      <c r="O54" s="117">
        <v>1</v>
      </c>
      <c r="P54" s="116"/>
      <c r="Q54" s="130">
        <v>1</v>
      </c>
    </row>
    <row r="55" spans="2:17" s="122" customFormat="1" ht="18.75" customHeight="1">
      <c r="B55" s="25">
        <v>4</v>
      </c>
      <c r="C55" s="129" t="s">
        <v>323</v>
      </c>
      <c r="D55" s="129" t="s">
        <v>24</v>
      </c>
      <c r="E55" s="116"/>
      <c r="F55" s="116">
        <v>1</v>
      </c>
      <c r="G55" s="116"/>
      <c r="H55" s="116">
        <v>1</v>
      </c>
      <c r="I55" s="117">
        <v>1</v>
      </c>
      <c r="J55" s="117">
        <v>1</v>
      </c>
      <c r="K55" s="117">
        <v>0</v>
      </c>
      <c r="L55" s="117">
        <v>1</v>
      </c>
      <c r="M55" s="117">
        <v>1</v>
      </c>
      <c r="N55" s="117">
        <v>1</v>
      </c>
      <c r="O55" s="117">
        <v>1</v>
      </c>
      <c r="P55" s="116"/>
      <c r="Q55" s="130">
        <v>1</v>
      </c>
    </row>
    <row r="56" spans="2:17" s="122" customFormat="1" ht="18.75" customHeight="1" thickBot="1">
      <c r="B56" s="62">
        <v>5</v>
      </c>
      <c r="C56" s="131" t="s">
        <v>324</v>
      </c>
      <c r="D56" s="131" t="s">
        <v>24</v>
      </c>
      <c r="E56" s="118"/>
      <c r="F56" s="118">
        <v>1</v>
      </c>
      <c r="G56" s="118"/>
      <c r="H56" s="118">
        <v>1</v>
      </c>
      <c r="I56" s="119">
        <v>1</v>
      </c>
      <c r="J56" s="119">
        <v>1</v>
      </c>
      <c r="K56" s="119">
        <v>0</v>
      </c>
      <c r="L56" s="119">
        <v>1</v>
      </c>
      <c r="M56" s="119">
        <v>1</v>
      </c>
      <c r="N56" s="119">
        <v>1</v>
      </c>
      <c r="O56" s="119">
        <v>1</v>
      </c>
      <c r="P56" s="118"/>
      <c r="Q56" s="132">
        <v>1</v>
      </c>
    </row>
    <row r="57" spans="2:17" s="122" customFormat="1" ht="18.75" customHeight="1" thickBot="1" thickTop="1">
      <c r="B57" s="223" t="s">
        <v>1</v>
      </c>
      <c r="C57" s="224"/>
      <c r="D57" s="224"/>
      <c r="E57" s="133">
        <v>2</v>
      </c>
      <c r="F57" s="133">
        <v>3</v>
      </c>
      <c r="G57" s="133">
        <f>SUM(G52:G53)</f>
        <v>2</v>
      </c>
      <c r="H57" s="133">
        <v>5</v>
      </c>
      <c r="I57" s="133">
        <v>5</v>
      </c>
      <c r="J57" s="133">
        <v>5</v>
      </c>
      <c r="K57" s="133">
        <v>2</v>
      </c>
      <c r="L57" s="133">
        <v>5</v>
      </c>
      <c r="M57" s="133">
        <v>5</v>
      </c>
      <c r="N57" s="133">
        <v>4</v>
      </c>
      <c r="O57" s="133">
        <v>4</v>
      </c>
      <c r="P57" s="133">
        <f>SUM(P52:P53)</f>
        <v>2</v>
      </c>
      <c r="Q57" s="134">
        <f>SUM(Q54:Q56)</f>
        <v>3</v>
      </c>
    </row>
    <row r="58" spans="2:17" s="52" customFormat="1" ht="18.75" customHeight="1" thickTop="1">
      <c r="B58" s="141"/>
      <c r="C58" s="141"/>
      <c r="D58" s="141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</row>
    <row r="59" spans="1:18" ht="18" customHeight="1" thickBot="1">
      <c r="A59" s="19"/>
      <c r="B59" s="2"/>
      <c r="C59" s="21"/>
      <c r="D59" s="2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1"/>
    </row>
    <row r="60" spans="1:18" ht="20.25" thickBot="1" thickTop="1">
      <c r="A60" s="18"/>
      <c r="B60" s="194" t="s">
        <v>376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6"/>
      <c r="R60" s="1"/>
    </row>
    <row r="61" spans="1:18" ht="20.25" thickBot="1" thickTop="1">
      <c r="A61" s="30"/>
      <c r="B61" s="218" t="s">
        <v>141</v>
      </c>
      <c r="C61" s="218" t="s">
        <v>35</v>
      </c>
      <c r="D61" s="218" t="s">
        <v>36</v>
      </c>
      <c r="E61" s="198" t="s">
        <v>6</v>
      </c>
      <c r="F61" s="199"/>
      <c r="G61" s="198" t="s">
        <v>16</v>
      </c>
      <c r="H61" s="220"/>
      <c r="I61" s="220"/>
      <c r="J61" s="220"/>
      <c r="K61" s="220"/>
      <c r="L61" s="220"/>
      <c r="M61" s="220"/>
      <c r="N61" s="220"/>
      <c r="O61" s="199"/>
      <c r="P61" s="198" t="s">
        <v>152</v>
      </c>
      <c r="Q61" s="199"/>
      <c r="R61" s="1"/>
    </row>
    <row r="62" spans="1:18" ht="25.5" thickBot="1" thickTop="1">
      <c r="A62" s="30"/>
      <c r="B62" s="219"/>
      <c r="C62" s="219"/>
      <c r="D62" s="219"/>
      <c r="E62" s="16" t="s">
        <v>7</v>
      </c>
      <c r="F62" s="16" t="s">
        <v>11</v>
      </c>
      <c r="G62" s="16" t="s">
        <v>9</v>
      </c>
      <c r="H62" s="16" t="s">
        <v>10</v>
      </c>
      <c r="I62" s="16" t="s">
        <v>8</v>
      </c>
      <c r="J62" s="16" t="s">
        <v>12</v>
      </c>
      <c r="K62" s="16" t="s">
        <v>18</v>
      </c>
      <c r="L62" s="16" t="s">
        <v>13</v>
      </c>
      <c r="M62" s="16" t="s">
        <v>17</v>
      </c>
      <c r="N62" s="16" t="s">
        <v>14</v>
      </c>
      <c r="O62" s="16" t="s">
        <v>15</v>
      </c>
      <c r="P62" s="17">
        <v>12</v>
      </c>
      <c r="Q62" s="17">
        <v>24</v>
      </c>
      <c r="R62" s="1"/>
    </row>
    <row r="63" spans="2:17" s="122" customFormat="1" ht="18.75" customHeight="1" thickTop="1">
      <c r="B63" s="23">
        <v>1</v>
      </c>
      <c r="C63" s="123" t="s">
        <v>325</v>
      </c>
      <c r="D63" s="123" t="s">
        <v>31</v>
      </c>
      <c r="E63" s="115">
        <v>1</v>
      </c>
      <c r="F63" s="115"/>
      <c r="G63" s="115">
        <v>1</v>
      </c>
      <c r="H63" s="115">
        <v>1</v>
      </c>
      <c r="I63" s="115">
        <f aca="true" t="shared" si="8" ref="I63:M69">COUNTIF($E63,"1")</f>
        <v>1</v>
      </c>
      <c r="J63" s="115">
        <f t="shared" si="8"/>
        <v>1</v>
      </c>
      <c r="K63" s="115">
        <f t="shared" si="8"/>
        <v>1</v>
      </c>
      <c r="L63" s="115">
        <f t="shared" si="8"/>
        <v>1</v>
      </c>
      <c r="M63" s="115">
        <f t="shared" si="8"/>
        <v>1</v>
      </c>
      <c r="N63" s="115">
        <v>1</v>
      </c>
      <c r="O63" s="115">
        <v>1</v>
      </c>
      <c r="P63" s="115">
        <v>1</v>
      </c>
      <c r="Q63" s="135"/>
    </row>
    <row r="64" spans="2:17" s="122" customFormat="1" ht="18.75" customHeight="1">
      <c r="B64" s="25">
        <v>2</v>
      </c>
      <c r="C64" s="129" t="s">
        <v>326</v>
      </c>
      <c r="D64" s="129" t="s">
        <v>31</v>
      </c>
      <c r="E64" s="117">
        <v>1</v>
      </c>
      <c r="F64" s="117"/>
      <c r="G64" s="117">
        <v>1</v>
      </c>
      <c r="H64" s="117">
        <v>1</v>
      </c>
      <c r="I64" s="117">
        <f t="shared" si="8"/>
        <v>1</v>
      </c>
      <c r="J64" s="117">
        <f t="shared" si="8"/>
        <v>1</v>
      </c>
      <c r="K64" s="117">
        <f t="shared" si="8"/>
        <v>1</v>
      </c>
      <c r="L64" s="117">
        <f t="shared" si="8"/>
        <v>1</v>
      </c>
      <c r="M64" s="117">
        <f t="shared" si="8"/>
        <v>1</v>
      </c>
      <c r="N64" s="117">
        <v>1</v>
      </c>
      <c r="O64" s="117">
        <v>1</v>
      </c>
      <c r="P64" s="117">
        <v>1</v>
      </c>
      <c r="Q64" s="136"/>
    </row>
    <row r="65" spans="2:17" s="122" customFormat="1" ht="18.75" customHeight="1">
      <c r="B65" s="25">
        <v>3</v>
      </c>
      <c r="C65" s="129" t="s">
        <v>327</v>
      </c>
      <c r="D65" s="129" t="s">
        <v>24</v>
      </c>
      <c r="E65" s="117"/>
      <c r="F65" s="117">
        <v>1</v>
      </c>
      <c r="G65" s="117">
        <v>0</v>
      </c>
      <c r="H65" s="117">
        <v>1</v>
      </c>
      <c r="I65" s="117">
        <v>0</v>
      </c>
      <c r="J65" s="117">
        <v>1</v>
      </c>
      <c r="K65" s="117"/>
      <c r="L65" s="117">
        <v>1</v>
      </c>
      <c r="M65" s="117">
        <v>1</v>
      </c>
      <c r="N65" s="117">
        <v>1</v>
      </c>
      <c r="O65" s="117">
        <v>1</v>
      </c>
      <c r="P65" s="117"/>
      <c r="Q65" s="136">
        <v>1</v>
      </c>
    </row>
    <row r="66" spans="2:17" s="122" customFormat="1" ht="18.75" customHeight="1">
      <c r="B66" s="25">
        <v>4</v>
      </c>
      <c r="C66" s="129" t="s">
        <v>328</v>
      </c>
      <c r="D66" s="129" t="s">
        <v>24</v>
      </c>
      <c r="E66" s="117"/>
      <c r="F66" s="117">
        <v>1</v>
      </c>
      <c r="G66" s="117">
        <v>0</v>
      </c>
      <c r="H66" s="117">
        <v>1</v>
      </c>
      <c r="I66" s="117">
        <v>0</v>
      </c>
      <c r="J66" s="117">
        <v>1</v>
      </c>
      <c r="K66" s="117"/>
      <c r="L66" s="117">
        <v>1</v>
      </c>
      <c r="M66" s="117">
        <v>1</v>
      </c>
      <c r="N66" s="117">
        <f aca="true" t="shared" si="9" ref="N66:O69">COUNTIF($Q66,"1")</f>
        <v>1</v>
      </c>
      <c r="O66" s="117">
        <f t="shared" si="9"/>
        <v>1</v>
      </c>
      <c r="P66" s="117"/>
      <c r="Q66" s="136">
        <v>1</v>
      </c>
    </row>
    <row r="67" spans="2:17" s="122" customFormat="1" ht="18.75" customHeight="1">
      <c r="B67" s="25">
        <v>5</v>
      </c>
      <c r="C67" s="129" t="s">
        <v>329</v>
      </c>
      <c r="D67" s="129" t="s">
        <v>31</v>
      </c>
      <c r="E67" s="117">
        <v>1</v>
      </c>
      <c r="F67" s="117"/>
      <c r="G67" s="117">
        <v>1</v>
      </c>
      <c r="H67" s="117">
        <v>1</v>
      </c>
      <c r="I67" s="117">
        <f t="shared" si="8"/>
        <v>1</v>
      </c>
      <c r="J67" s="117">
        <f t="shared" si="8"/>
        <v>1</v>
      </c>
      <c r="K67" s="117">
        <f t="shared" si="8"/>
        <v>1</v>
      </c>
      <c r="L67" s="117">
        <f t="shared" si="8"/>
        <v>1</v>
      </c>
      <c r="M67" s="117">
        <f t="shared" si="8"/>
        <v>1</v>
      </c>
      <c r="N67" s="117">
        <f t="shared" si="9"/>
        <v>0</v>
      </c>
      <c r="O67" s="117">
        <f t="shared" si="9"/>
        <v>0</v>
      </c>
      <c r="P67" s="117">
        <v>1</v>
      </c>
      <c r="Q67" s="136"/>
    </row>
    <row r="68" spans="2:17" s="122" customFormat="1" ht="18.75" customHeight="1">
      <c r="B68" s="25">
        <v>6</v>
      </c>
      <c r="C68" s="129" t="s">
        <v>330</v>
      </c>
      <c r="D68" s="129" t="s">
        <v>24</v>
      </c>
      <c r="E68" s="117">
        <v>1</v>
      </c>
      <c r="F68" s="117"/>
      <c r="G68" s="117">
        <v>0</v>
      </c>
      <c r="H68" s="117">
        <v>1</v>
      </c>
      <c r="I68" s="117">
        <v>0</v>
      </c>
      <c r="J68" s="117">
        <f t="shared" si="8"/>
        <v>1</v>
      </c>
      <c r="K68" s="117">
        <f t="shared" si="8"/>
        <v>1</v>
      </c>
      <c r="L68" s="117">
        <f t="shared" si="8"/>
        <v>1</v>
      </c>
      <c r="M68" s="117">
        <f t="shared" si="8"/>
        <v>1</v>
      </c>
      <c r="N68" s="117">
        <f t="shared" si="9"/>
        <v>1</v>
      </c>
      <c r="O68" s="117">
        <f t="shared" si="9"/>
        <v>1</v>
      </c>
      <c r="P68" s="117"/>
      <c r="Q68" s="136">
        <v>1</v>
      </c>
    </row>
    <row r="69" spans="2:17" s="122" customFormat="1" ht="18.75" customHeight="1" thickBot="1">
      <c r="B69" s="62">
        <v>7</v>
      </c>
      <c r="C69" s="131" t="s">
        <v>331</v>
      </c>
      <c r="D69" s="131" t="s">
        <v>31</v>
      </c>
      <c r="E69" s="119">
        <v>1</v>
      </c>
      <c r="F69" s="119"/>
      <c r="G69" s="119">
        <v>1</v>
      </c>
      <c r="H69" s="119">
        <v>1</v>
      </c>
      <c r="I69" s="119">
        <f t="shared" si="8"/>
        <v>1</v>
      </c>
      <c r="J69" s="119">
        <f t="shared" si="8"/>
        <v>1</v>
      </c>
      <c r="K69" s="119">
        <f t="shared" si="8"/>
        <v>1</v>
      </c>
      <c r="L69" s="119">
        <f t="shared" si="8"/>
        <v>1</v>
      </c>
      <c r="M69" s="119">
        <f t="shared" si="8"/>
        <v>1</v>
      </c>
      <c r="N69" s="119">
        <f t="shared" si="9"/>
        <v>0</v>
      </c>
      <c r="O69" s="119">
        <f t="shared" si="9"/>
        <v>0</v>
      </c>
      <c r="P69" s="119">
        <v>1</v>
      </c>
      <c r="Q69" s="137"/>
    </row>
    <row r="70" spans="2:17" s="122" customFormat="1" ht="18.75" customHeight="1" thickBot="1" thickTop="1">
      <c r="B70" s="191" t="s">
        <v>1</v>
      </c>
      <c r="C70" s="192"/>
      <c r="D70" s="193"/>
      <c r="E70" s="133">
        <f aca="true" t="shared" si="10" ref="E70:Q70">SUM(E63:E69)</f>
        <v>5</v>
      </c>
      <c r="F70" s="133">
        <f t="shared" si="10"/>
        <v>2</v>
      </c>
      <c r="G70" s="133">
        <f t="shared" si="10"/>
        <v>4</v>
      </c>
      <c r="H70" s="133">
        <f t="shared" si="10"/>
        <v>7</v>
      </c>
      <c r="I70" s="133">
        <f t="shared" si="10"/>
        <v>4</v>
      </c>
      <c r="J70" s="133">
        <f t="shared" si="10"/>
        <v>7</v>
      </c>
      <c r="K70" s="133">
        <f t="shared" si="10"/>
        <v>5</v>
      </c>
      <c r="L70" s="133">
        <f t="shared" si="10"/>
        <v>7</v>
      </c>
      <c r="M70" s="133">
        <f t="shared" si="10"/>
        <v>7</v>
      </c>
      <c r="N70" s="133">
        <f t="shared" si="10"/>
        <v>5</v>
      </c>
      <c r="O70" s="133">
        <f t="shared" si="10"/>
        <v>5</v>
      </c>
      <c r="P70" s="133">
        <f t="shared" si="10"/>
        <v>4</v>
      </c>
      <c r="Q70" s="134">
        <f t="shared" si="10"/>
        <v>3</v>
      </c>
    </row>
    <row r="71" spans="1:18" ht="19.5" thickTop="1">
      <c r="A71" s="19"/>
      <c r="B71" s="2"/>
      <c r="C71" s="21"/>
      <c r="D71" s="2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"/>
    </row>
    <row r="72" spans="1:18" ht="19.5" thickBot="1">
      <c r="A72" s="19"/>
      <c r="B72" s="2"/>
      <c r="C72" s="21"/>
      <c r="D72" s="2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"/>
    </row>
    <row r="73" spans="1:18" ht="20.25" thickBot="1" thickTop="1">
      <c r="A73" s="18"/>
      <c r="B73" s="194" t="s">
        <v>373</v>
      </c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6"/>
      <c r="R73" s="1"/>
    </row>
    <row r="74" spans="1:18" ht="20.25" thickBot="1" thickTop="1">
      <c r="A74" s="30"/>
      <c r="B74" s="218" t="s">
        <v>141</v>
      </c>
      <c r="C74" s="218" t="s">
        <v>35</v>
      </c>
      <c r="D74" s="218" t="s">
        <v>36</v>
      </c>
      <c r="E74" s="198" t="s">
        <v>6</v>
      </c>
      <c r="F74" s="199"/>
      <c r="G74" s="198" t="s">
        <v>16</v>
      </c>
      <c r="H74" s="220"/>
      <c r="I74" s="220"/>
      <c r="J74" s="220"/>
      <c r="K74" s="220"/>
      <c r="L74" s="220"/>
      <c r="M74" s="220"/>
      <c r="N74" s="220"/>
      <c r="O74" s="199"/>
      <c r="P74" s="198" t="s">
        <v>152</v>
      </c>
      <c r="Q74" s="199"/>
      <c r="R74" s="1"/>
    </row>
    <row r="75" spans="1:18" ht="25.5" thickBot="1" thickTop="1">
      <c r="A75" s="30"/>
      <c r="B75" s="225"/>
      <c r="C75" s="225"/>
      <c r="D75" s="225"/>
      <c r="E75" s="138" t="s">
        <v>7</v>
      </c>
      <c r="F75" s="138" t="s">
        <v>11</v>
      </c>
      <c r="G75" s="138" t="s">
        <v>9</v>
      </c>
      <c r="H75" s="138" t="s">
        <v>10</v>
      </c>
      <c r="I75" s="138" t="s">
        <v>8</v>
      </c>
      <c r="J75" s="138" t="s">
        <v>12</v>
      </c>
      <c r="K75" s="138" t="s">
        <v>18</v>
      </c>
      <c r="L75" s="138" t="s">
        <v>13</v>
      </c>
      <c r="M75" s="138" t="s">
        <v>17</v>
      </c>
      <c r="N75" s="138" t="s">
        <v>14</v>
      </c>
      <c r="O75" s="138" t="s">
        <v>15</v>
      </c>
      <c r="P75" s="139">
        <v>12</v>
      </c>
      <c r="Q75" s="139">
        <v>24</v>
      </c>
      <c r="R75" s="1"/>
    </row>
    <row r="76" spans="2:17" s="122" customFormat="1" ht="18.75" customHeight="1" thickTop="1">
      <c r="B76" s="23">
        <v>1</v>
      </c>
      <c r="C76" s="123" t="s">
        <v>332</v>
      </c>
      <c r="D76" s="123" t="s">
        <v>31</v>
      </c>
      <c r="E76" s="115">
        <v>1</v>
      </c>
      <c r="F76" s="115"/>
      <c r="G76" s="115">
        <v>1</v>
      </c>
      <c r="H76" s="115">
        <v>1</v>
      </c>
      <c r="I76" s="115">
        <f aca="true" t="shared" si="11" ref="I76:M81">COUNTIF($E76,"1")</f>
        <v>1</v>
      </c>
      <c r="J76" s="115">
        <f t="shared" si="11"/>
        <v>1</v>
      </c>
      <c r="K76" s="115">
        <f t="shared" si="11"/>
        <v>1</v>
      </c>
      <c r="L76" s="115">
        <f t="shared" si="11"/>
        <v>1</v>
      </c>
      <c r="M76" s="115">
        <f t="shared" si="11"/>
        <v>1</v>
      </c>
      <c r="N76" s="115">
        <f>COUNTIF($Q76,"1")</f>
        <v>0</v>
      </c>
      <c r="O76" s="115">
        <f>COUNTIF($Q76,"1")</f>
        <v>0</v>
      </c>
      <c r="P76" s="115">
        <v>1</v>
      </c>
      <c r="Q76" s="135"/>
    </row>
    <row r="77" spans="2:17" s="122" customFormat="1" ht="18.75" customHeight="1">
      <c r="B77" s="25">
        <v>2</v>
      </c>
      <c r="C77" s="129" t="s">
        <v>333</v>
      </c>
      <c r="D77" s="129" t="s">
        <v>31</v>
      </c>
      <c r="E77" s="116">
        <v>1</v>
      </c>
      <c r="F77" s="116"/>
      <c r="G77" s="116">
        <v>1</v>
      </c>
      <c r="H77" s="116">
        <v>1</v>
      </c>
      <c r="I77" s="117">
        <f t="shared" si="11"/>
        <v>1</v>
      </c>
      <c r="J77" s="117">
        <f t="shared" si="11"/>
        <v>1</v>
      </c>
      <c r="K77" s="117">
        <f t="shared" si="11"/>
        <v>1</v>
      </c>
      <c r="L77" s="117">
        <f t="shared" si="11"/>
        <v>1</v>
      </c>
      <c r="M77" s="117">
        <f t="shared" si="11"/>
        <v>1</v>
      </c>
      <c r="N77" s="117">
        <v>1</v>
      </c>
      <c r="O77" s="117">
        <v>1</v>
      </c>
      <c r="P77" s="116">
        <v>1</v>
      </c>
      <c r="Q77" s="130"/>
    </row>
    <row r="78" spans="2:17" s="122" customFormat="1" ht="18.75" customHeight="1">
      <c r="B78" s="25">
        <v>3</v>
      </c>
      <c r="C78" s="129" t="s">
        <v>334</v>
      </c>
      <c r="D78" s="129" t="s">
        <v>29</v>
      </c>
      <c r="E78" s="116"/>
      <c r="F78" s="116">
        <v>1</v>
      </c>
      <c r="G78" s="116">
        <v>0</v>
      </c>
      <c r="H78" s="116">
        <v>1</v>
      </c>
      <c r="I78" s="117">
        <v>0</v>
      </c>
      <c r="J78" s="117">
        <v>1</v>
      </c>
      <c r="K78" s="117"/>
      <c r="L78" s="117">
        <v>1</v>
      </c>
      <c r="M78" s="117">
        <v>1</v>
      </c>
      <c r="N78" s="117">
        <v>1</v>
      </c>
      <c r="O78" s="117">
        <v>1</v>
      </c>
      <c r="P78" s="116"/>
      <c r="Q78" s="130">
        <v>1</v>
      </c>
    </row>
    <row r="79" spans="2:17" s="122" customFormat="1" ht="18.75" customHeight="1">
      <c r="B79" s="25">
        <v>4</v>
      </c>
      <c r="C79" s="129" t="s">
        <v>335</v>
      </c>
      <c r="D79" s="129" t="s">
        <v>31</v>
      </c>
      <c r="E79" s="116">
        <v>1</v>
      </c>
      <c r="F79" s="116"/>
      <c r="G79" s="116">
        <v>1</v>
      </c>
      <c r="H79" s="116">
        <v>1</v>
      </c>
      <c r="I79" s="117">
        <f t="shared" si="11"/>
        <v>1</v>
      </c>
      <c r="J79" s="117">
        <f t="shared" si="11"/>
        <v>1</v>
      </c>
      <c r="K79" s="117">
        <f t="shared" si="11"/>
        <v>1</v>
      </c>
      <c r="L79" s="117">
        <f t="shared" si="11"/>
        <v>1</v>
      </c>
      <c r="M79" s="117">
        <f t="shared" si="11"/>
        <v>1</v>
      </c>
      <c r="N79" s="117">
        <f>COUNTIF($Q79,"1")</f>
        <v>0</v>
      </c>
      <c r="O79" s="117">
        <v>0</v>
      </c>
      <c r="P79" s="116">
        <v>1</v>
      </c>
      <c r="Q79" s="130"/>
    </row>
    <row r="80" spans="2:17" s="122" customFormat="1" ht="18.75" customHeight="1">
      <c r="B80" s="25">
        <v>5</v>
      </c>
      <c r="C80" s="129" t="s">
        <v>336</v>
      </c>
      <c r="D80" s="129" t="s">
        <v>31</v>
      </c>
      <c r="E80" s="117">
        <v>1</v>
      </c>
      <c r="F80" s="117"/>
      <c r="G80" s="117">
        <v>1</v>
      </c>
      <c r="H80" s="117">
        <v>1</v>
      </c>
      <c r="I80" s="117">
        <f t="shared" si="11"/>
        <v>1</v>
      </c>
      <c r="J80" s="117">
        <f t="shared" si="11"/>
        <v>1</v>
      </c>
      <c r="K80" s="117">
        <f t="shared" si="11"/>
        <v>1</v>
      </c>
      <c r="L80" s="117">
        <f t="shared" si="11"/>
        <v>1</v>
      </c>
      <c r="M80" s="117">
        <f t="shared" si="11"/>
        <v>1</v>
      </c>
      <c r="N80" s="117">
        <v>1</v>
      </c>
      <c r="O80" s="117">
        <v>1</v>
      </c>
      <c r="P80" s="116">
        <v>1</v>
      </c>
      <c r="Q80" s="130"/>
    </row>
    <row r="81" spans="2:17" s="122" customFormat="1" ht="18.75" customHeight="1">
      <c r="B81" s="25">
        <v>6</v>
      </c>
      <c r="C81" s="129" t="s">
        <v>337</v>
      </c>
      <c r="D81" s="129" t="s">
        <v>31</v>
      </c>
      <c r="E81" s="117">
        <v>1</v>
      </c>
      <c r="F81" s="117"/>
      <c r="G81" s="117">
        <v>1</v>
      </c>
      <c r="H81" s="117">
        <v>1</v>
      </c>
      <c r="I81" s="117">
        <f t="shared" si="11"/>
        <v>1</v>
      </c>
      <c r="J81" s="117">
        <f t="shared" si="11"/>
        <v>1</v>
      </c>
      <c r="K81" s="117">
        <f t="shared" si="11"/>
        <v>1</v>
      </c>
      <c r="L81" s="117">
        <f t="shared" si="11"/>
        <v>1</v>
      </c>
      <c r="M81" s="117">
        <f t="shared" si="11"/>
        <v>1</v>
      </c>
      <c r="N81" s="117">
        <v>1</v>
      </c>
      <c r="O81" s="117">
        <v>1</v>
      </c>
      <c r="P81" s="116">
        <v>1</v>
      </c>
      <c r="Q81" s="130"/>
    </row>
    <row r="82" spans="2:17" s="122" customFormat="1" ht="18.75" customHeight="1" thickBot="1">
      <c r="B82" s="27">
        <v>7</v>
      </c>
      <c r="C82" s="143" t="s">
        <v>338</v>
      </c>
      <c r="D82" s="143" t="s">
        <v>29</v>
      </c>
      <c r="E82" s="144"/>
      <c r="F82" s="144">
        <v>1</v>
      </c>
      <c r="G82" s="144">
        <v>0</v>
      </c>
      <c r="H82" s="144">
        <v>1</v>
      </c>
      <c r="I82" s="144">
        <v>0</v>
      </c>
      <c r="J82" s="144">
        <v>1</v>
      </c>
      <c r="K82" s="144"/>
      <c r="L82" s="144">
        <v>1</v>
      </c>
      <c r="M82" s="144">
        <v>1</v>
      </c>
      <c r="N82" s="144">
        <v>1</v>
      </c>
      <c r="O82" s="144">
        <v>1</v>
      </c>
      <c r="P82" s="145"/>
      <c r="Q82" s="146">
        <v>1</v>
      </c>
    </row>
    <row r="83" spans="2:17" s="122" customFormat="1" ht="18.75" customHeight="1" thickBot="1" thickTop="1">
      <c r="B83" s="221" t="s">
        <v>1</v>
      </c>
      <c r="C83" s="222"/>
      <c r="D83" s="222"/>
      <c r="E83" s="133">
        <f>SUM(E76:E82)</f>
        <v>5</v>
      </c>
      <c r="F83" s="133">
        <v>2</v>
      </c>
      <c r="G83" s="148">
        <f aca="true" t="shared" si="12" ref="G83:O83">SUM(G76:G82)</f>
        <v>5</v>
      </c>
      <c r="H83" s="133">
        <f t="shared" si="12"/>
        <v>7</v>
      </c>
      <c r="I83" s="148">
        <f t="shared" si="12"/>
        <v>5</v>
      </c>
      <c r="J83" s="149">
        <f t="shared" si="12"/>
        <v>7</v>
      </c>
      <c r="K83" s="149">
        <f t="shared" si="12"/>
        <v>5</v>
      </c>
      <c r="L83" s="133">
        <f t="shared" si="12"/>
        <v>7</v>
      </c>
      <c r="M83" s="148">
        <f t="shared" si="12"/>
        <v>7</v>
      </c>
      <c r="N83" s="133">
        <f t="shared" si="12"/>
        <v>5</v>
      </c>
      <c r="O83" s="148">
        <f t="shared" si="12"/>
        <v>5</v>
      </c>
      <c r="P83" s="133">
        <f>SUM(P76:P81)</f>
        <v>5</v>
      </c>
      <c r="Q83" s="147">
        <f>SUM(Q76:Q82)</f>
        <v>2</v>
      </c>
    </row>
    <row r="84" ht="13.5" thickTop="1">
      <c r="B84" s="53"/>
    </row>
    <row r="93" ht="12.75">
      <c r="D93" s="55"/>
    </row>
  </sheetData>
  <sheetProtection/>
  <mergeCells count="45">
    <mergeCell ref="B73:Q73"/>
    <mergeCell ref="B74:B75"/>
    <mergeCell ref="C74:C75"/>
    <mergeCell ref="D74:D75"/>
    <mergeCell ref="E74:F74"/>
    <mergeCell ref="G74:O74"/>
    <mergeCell ref="P74:Q74"/>
    <mergeCell ref="B60:Q60"/>
    <mergeCell ref="B61:B62"/>
    <mergeCell ref="C61:C62"/>
    <mergeCell ref="D61:D62"/>
    <mergeCell ref="E61:F61"/>
    <mergeCell ref="G61:O61"/>
    <mergeCell ref="P61:Q61"/>
    <mergeCell ref="B49:Q49"/>
    <mergeCell ref="B50:B51"/>
    <mergeCell ref="C50:C51"/>
    <mergeCell ref="D50:D51"/>
    <mergeCell ref="E50:F50"/>
    <mergeCell ref="G50:O50"/>
    <mergeCell ref="P50:Q50"/>
    <mergeCell ref="D10:D11"/>
    <mergeCell ref="B33:D33"/>
    <mergeCell ref="B36:Q36"/>
    <mergeCell ref="B46:D46"/>
    <mergeCell ref="B37:B38"/>
    <mergeCell ref="C37:C38"/>
    <mergeCell ref="D37:D38"/>
    <mergeCell ref="E37:F37"/>
    <mergeCell ref="G37:O37"/>
    <mergeCell ref="P37:Q37"/>
    <mergeCell ref="B3:Q3"/>
    <mergeCell ref="B4:Q4"/>
    <mergeCell ref="B5:Q5"/>
    <mergeCell ref="B6:Q6"/>
    <mergeCell ref="B70:D70"/>
    <mergeCell ref="B83:D83"/>
    <mergeCell ref="B7:Q7"/>
    <mergeCell ref="B9:Q9"/>
    <mergeCell ref="G10:O10"/>
    <mergeCell ref="P10:Q10"/>
    <mergeCell ref="E10:F10"/>
    <mergeCell ref="B57:D57"/>
    <mergeCell ref="B10:B11"/>
    <mergeCell ref="C10:C11"/>
  </mergeCells>
  <printOptions/>
  <pageMargins left="0.32" right="0" top="0.53" bottom="0" header="0" footer="0"/>
  <pageSetup horizontalDpi="300" verticalDpi="300" orientation="landscape" scale="55" r:id="rId2"/>
  <rowBreaks count="1" manualBreakCount="1">
    <brk id="47" max="255" man="1"/>
  </rowBreaks>
  <ignoredErrors>
    <ignoredError sqref="P83" formula="1" formulaRange="1"/>
    <ignoredError sqref="P70:Q70 P57 P46:Q46 P33:Q33 Q83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U69"/>
  <sheetViews>
    <sheetView zoomScale="70" zoomScaleNormal="70" workbookViewId="0" topLeftCell="B1">
      <selection activeCell="B7" sqref="B7:Q7"/>
    </sheetView>
  </sheetViews>
  <sheetFormatPr defaultColWidth="11.5546875" defaultRowHeight="18.75"/>
  <cols>
    <col min="1" max="1" width="5.3359375" style="0" customWidth="1"/>
    <col min="2" max="2" width="4.21484375" style="0" bestFit="1" customWidth="1"/>
    <col min="3" max="3" width="23.99609375" style="0" bestFit="1" customWidth="1"/>
    <col min="4" max="4" width="18.10546875" style="0" customWidth="1"/>
    <col min="5" max="5" width="12.5546875" style="0" customWidth="1"/>
    <col min="6" max="6" width="9.99609375" style="0" customWidth="1"/>
    <col min="7" max="7" width="7.5546875" style="0" customWidth="1"/>
    <col min="8" max="8" width="8.99609375" style="0" customWidth="1"/>
    <col min="9" max="9" width="10.88671875" style="0" customWidth="1"/>
    <col min="10" max="10" width="9.88671875" style="0" customWidth="1"/>
    <col min="11" max="11" width="9.3359375" style="0" customWidth="1"/>
    <col min="12" max="13" width="7.5546875" style="0" customWidth="1"/>
    <col min="14" max="14" width="8.99609375" style="0" customWidth="1"/>
    <col min="15" max="15" width="9.3359375" style="0" customWidth="1"/>
    <col min="16" max="17" width="7.5546875" style="0" customWidth="1"/>
  </cols>
  <sheetData>
    <row r="1" s="1" customFormat="1" ht="18.75"/>
    <row r="2" s="1" customFormat="1" ht="18.75"/>
    <row r="3" s="1" customFormat="1" ht="19.5" thickBot="1"/>
    <row r="4" spans="1:21" ht="19.5" thickTop="1">
      <c r="A4" s="29"/>
      <c r="B4" s="203" t="s">
        <v>169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5"/>
      <c r="R4" s="1"/>
      <c r="S4" s="1"/>
      <c r="T4" s="1"/>
      <c r="U4" s="1"/>
    </row>
    <row r="5" spans="1:21" ht="18.75">
      <c r="A5" s="29"/>
      <c r="B5" s="206" t="s">
        <v>170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8"/>
      <c r="R5" s="1"/>
      <c r="S5" s="1"/>
      <c r="T5" s="1"/>
      <c r="U5" s="1"/>
    </row>
    <row r="6" spans="1:21" ht="18" customHeight="1">
      <c r="A6" s="1"/>
      <c r="B6" s="209" t="s">
        <v>171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1"/>
      <c r="R6" s="1"/>
      <c r="S6" s="1"/>
      <c r="T6" s="1"/>
      <c r="U6" s="1"/>
    </row>
    <row r="7" spans="1:21" ht="18" customHeight="1">
      <c r="A7" s="1"/>
      <c r="B7" s="212" t="s">
        <v>391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4"/>
      <c r="R7" s="1"/>
      <c r="S7" s="1"/>
      <c r="T7" s="1"/>
      <c r="U7" s="1"/>
    </row>
    <row r="8" spans="1:21" ht="19.5" thickBot="1">
      <c r="A8" s="29"/>
      <c r="B8" s="215" t="s">
        <v>394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7"/>
      <c r="R8" s="1"/>
      <c r="S8" s="1"/>
      <c r="T8" s="1"/>
      <c r="U8" s="1"/>
    </row>
    <row r="9" spans="1:21" s="13" customFormat="1" ht="9" customHeight="1" thickBot="1" thickTop="1">
      <c r="A9" s="19"/>
      <c r="B9" s="22"/>
      <c r="C9" s="19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9"/>
      <c r="S9" s="19"/>
      <c r="T9" s="19"/>
      <c r="U9" s="19"/>
    </row>
    <row r="10" spans="1:21" s="12" customFormat="1" ht="29.25" customHeight="1" thickBot="1" thickTop="1">
      <c r="A10" s="18"/>
      <c r="B10" s="234" t="s">
        <v>142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6"/>
      <c r="R10" s="18"/>
      <c r="S10" s="18"/>
      <c r="T10" s="18"/>
      <c r="U10" s="18"/>
    </row>
    <row r="11" spans="1:21" s="14" customFormat="1" ht="20.25" customHeight="1" thickBot="1" thickTop="1">
      <c r="A11" s="30"/>
      <c r="B11" s="230" t="s">
        <v>141</v>
      </c>
      <c r="C11" s="230" t="s">
        <v>35</v>
      </c>
      <c r="D11" s="230" t="s">
        <v>36</v>
      </c>
      <c r="E11" s="230" t="s">
        <v>6</v>
      </c>
      <c r="F11" s="230"/>
      <c r="G11" s="230" t="s">
        <v>16</v>
      </c>
      <c r="H11" s="230"/>
      <c r="I11" s="230"/>
      <c r="J11" s="230"/>
      <c r="K11" s="230"/>
      <c r="L11" s="230"/>
      <c r="M11" s="230"/>
      <c r="N11" s="230"/>
      <c r="O11" s="230"/>
      <c r="P11" s="231" t="s">
        <v>152</v>
      </c>
      <c r="Q11" s="232"/>
      <c r="R11" s="30"/>
      <c r="S11" s="30"/>
      <c r="T11" s="30"/>
      <c r="U11" s="30"/>
    </row>
    <row r="12" spans="1:21" s="14" customFormat="1" ht="34.5" customHeight="1" thickBot="1" thickTop="1">
      <c r="A12" s="30"/>
      <c r="B12" s="230"/>
      <c r="C12" s="230"/>
      <c r="D12" s="230"/>
      <c r="E12" s="47" t="s">
        <v>7</v>
      </c>
      <c r="F12" s="47" t="s">
        <v>11</v>
      </c>
      <c r="G12" s="47" t="s">
        <v>9</v>
      </c>
      <c r="H12" s="47" t="s">
        <v>10</v>
      </c>
      <c r="I12" s="47" t="s">
        <v>8</v>
      </c>
      <c r="J12" s="47" t="s">
        <v>12</v>
      </c>
      <c r="K12" s="47" t="s">
        <v>18</v>
      </c>
      <c r="L12" s="47" t="s">
        <v>13</v>
      </c>
      <c r="M12" s="47" t="s">
        <v>17</v>
      </c>
      <c r="N12" s="47" t="s">
        <v>14</v>
      </c>
      <c r="O12" s="47" t="s">
        <v>15</v>
      </c>
      <c r="P12" s="48">
        <v>12</v>
      </c>
      <c r="Q12" s="48">
        <v>24</v>
      </c>
      <c r="R12" s="30"/>
      <c r="S12" s="30"/>
      <c r="T12" s="30"/>
      <c r="U12" s="30"/>
    </row>
    <row r="13" spans="1:17" ht="19.5" thickTop="1">
      <c r="A13" s="1"/>
      <c r="B13" s="33">
        <v>1</v>
      </c>
      <c r="C13" s="34" t="s">
        <v>5</v>
      </c>
      <c r="D13" s="35" t="s">
        <v>131</v>
      </c>
      <c r="E13" s="36">
        <v>6</v>
      </c>
      <c r="F13" s="36">
        <v>4</v>
      </c>
      <c r="G13" s="36">
        <v>10</v>
      </c>
      <c r="H13" s="36">
        <v>10</v>
      </c>
      <c r="I13" s="36">
        <v>8</v>
      </c>
      <c r="J13" s="36">
        <v>10</v>
      </c>
      <c r="K13" s="36">
        <v>6</v>
      </c>
      <c r="L13" s="36">
        <v>10</v>
      </c>
      <c r="M13" s="36">
        <v>10</v>
      </c>
      <c r="N13" s="36">
        <v>7</v>
      </c>
      <c r="O13" s="36">
        <v>7</v>
      </c>
      <c r="P13" s="36">
        <v>3</v>
      </c>
      <c r="Q13" s="37">
        <v>7</v>
      </c>
    </row>
    <row r="14" spans="1:17" ht="18.75">
      <c r="A14" s="1"/>
      <c r="B14" s="38">
        <v>2</v>
      </c>
      <c r="C14" s="11" t="s">
        <v>2</v>
      </c>
      <c r="D14" s="31" t="s">
        <v>132</v>
      </c>
      <c r="E14" s="32">
        <v>7</v>
      </c>
      <c r="F14" s="32">
        <v>4</v>
      </c>
      <c r="G14" s="32">
        <v>11</v>
      </c>
      <c r="H14" s="32">
        <v>11</v>
      </c>
      <c r="I14" s="32">
        <v>6</v>
      </c>
      <c r="J14" s="32">
        <v>11</v>
      </c>
      <c r="K14" s="32">
        <v>7</v>
      </c>
      <c r="L14" s="32">
        <v>11</v>
      </c>
      <c r="M14" s="32">
        <v>11</v>
      </c>
      <c r="N14" s="32">
        <v>7</v>
      </c>
      <c r="O14" s="32">
        <v>7</v>
      </c>
      <c r="P14" s="32">
        <v>5</v>
      </c>
      <c r="Q14" s="39">
        <v>6</v>
      </c>
    </row>
    <row r="15" spans="1:17" ht="18.75">
      <c r="A15" s="1"/>
      <c r="B15" s="38">
        <v>3</v>
      </c>
      <c r="C15" s="11" t="s">
        <v>3</v>
      </c>
      <c r="D15" s="31" t="s">
        <v>133</v>
      </c>
      <c r="E15" s="32">
        <v>7</v>
      </c>
      <c r="F15" s="32">
        <v>4</v>
      </c>
      <c r="G15" s="32">
        <v>11</v>
      </c>
      <c r="H15" s="32">
        <v>11</v>
      </c>
      <c r="I15" s="32">
        <v>7</v>
      </c>
      <c r="J15" s="32">
        <v>11</v>
      </c>
      <c r="K15" s="32">
        <v>7</v>
      </c>
      <c r="L15" s="32">
        <v>11</v>
      </c>
      <c r="M15" s="32">
        <v>11</v>
      </c>
      <c r="N15" s="32">
        <v>6</v>
      </c>
      <c r="O15" s="32">
        <v>6</v>
      </c>
      <c r="P15" s="32">
        <v>5</v>
      </c>
      <c r="Q15" s="39">
        <v>6</v>
      </c>
    </row>
    <row r="16" spans="1:17" ht="18.75">
      <c r="A16" s="1"/>
      <c r="B16" s="38">
        <v>4</v>
      </c>
      <c r="C16" s="11" t="s">
        <v>4</v>
      </c>
      <c r="D16" s="31" t="s">
        <v>134</v>
      </c>
      <c r="E16" s="32">
        <v>29</v>
      </c>
      <c r="F16" s="32">
        <v>21</v>
      </c>
      <c r="G16" s="32">
        <v>50</v>
      </c>
      <c r="H16" s="32">
        <v>50</v>
      </c>
      <c r="I16" s="32">
        <v>18</v>
      </c>
      <c r="J16" s="32">
        <v>50</v>
      </c>
      <c r="K16" s="32">
        <v>29</v>
      </c>
      <c r="L16" s="32">
        <v>51</v>
      </c>
      <c r="M16" s="32">
        <v>51</v>
      </c>
      <c r="N16" s="32">
        <v>44</v>
      </c>
      <c r="O16" s="32">
        <v>44</v>
      </c>
      <c r="P16" s="32">
        <v>10</v>
      </c>
      <c r="Q16" s="39">
        <v>41</v>
      </c>
    </row>
    <row r="17" spans="1:17" ht="18.75">
      <c r="A17" s="1"/>
      <c r="B17" s="38">
        <v>5</v>
      </c>
      <c r="C17" s="11" t="s">
        <v>21</v>
      </c>
      <c r="D17" s="31" t="s">
        <v>97</v>
      </c>
      <c r="E17" s="32">
        <v>4</v>
      </c>
      <c r="F17" s="32">
        <v>2</v>
      </c>
      <c r="G17" s="32">
        <v>4</v>
      </c>
      <c r="H17" s="32">
        <v>4</v>
      </c>
      <c r="I17" s="32">
        <v>2</v>
      </c>
      <c r="J17" s="32">
        <v>4</v>
      </c>
      <c r="K17" s="32">
        <v>4</v>
      </c>
      <c r="L17" s="32">
        <v>4</v>
      </c>
      <c r="M17" s="32">
        <v>4</v>
      </c>
      <c r="N17" s="32">
        <v>2</v>
      </c>
      <c r="O17" s="32">
        <v>2</v>
      </c>
      <c r="P17" s="32">
        <v>3</v>
      </c>
      <c r="Q17" s="39">
        <v>3</v>
      </c>
    </row>
    <row r="18" spans="1:17" ht="18.75">
      <c r="A18" s="1"/>
      <c r="B18" s="38">
        <v>6</v>
      </c>
      <c r="C18" s="11" t="s">
        <v>22</v>
      </c>
      <c r="D18" s="31" t="s">
        <v>135</v>
      </c>
      <c r="E18" s="32">
        <v>3</v>
      </c>
      <c r="F18" s="32">
        <v>3</v>
      </c>
      <c r="G18" s="32">
        <v>4</v>
      </c>
      <c r="H18" s="32">
        <v>4</v>
      </c>
      <c r="I18" s="32">
        <v>2</v>
      </c>
      <c r="J18" s="32">
        <v>6</v>
      </c>
      <c r="K18" s="32">
        <v>3</v>
      </c>
      <c r="L18" s="32">
        <v>6</v>
      </c>
      <c r="M18" s="32">
        <v>6</v>
      </c>
      <c r="N18" s="32">
        <v>3</v>
      </c>
      <c r="O18" s="32">
        <v>3</v>
      </c>
      <c r="P18" s="32">
        <v>3</v>
      </c>
      <c r="Q18" s="39">
        <v>3</v>
      </c>
    </row>
    <row r="19" spans="1:17" ht="18.75">
      <c r="A19" s="1"/>
      <c r="B19" s="38">
        <v>7</v>
      </c>
      <c r="C19" s="11" t="s">
        <v>19</v>
      </c>
      <c r="D19" s="31" t="s">
        <v>136</v>
      </c>
      <c r="E19" s="32">
        <v>9</v>
      </c>
      <c r="F19" s="32">
        <v>5</v>
      </c>
      <c r="G19" s="32">
        <v>14</v>
      </c>
      <c r="H19" s="32">
        <v>14</v>
      </c>
      <c r="I19" s="32">
        <v>7</v>
      </c>
      <c r="J19" s="32">
        <v>14</v>
      </c>
      <c r="K19" s="32">
        <v>9</v>
      </c>
      <c r="L19" s="32">
        <v>14</v>
      </c>
      <c r="M19" s="32">
        <v>14</v>
      </c>
      <c r="N19" s="32">
        <v>10</v>
      </c>
      <c r="O19" s="32">
        <v>10</v>
      </c>
      <c r="P19" s="32">
        <v>5</v>
      </c>
      <c r="Q19" s="39">
        <v>9</v>
      </c>
    </row>
    <row r="20" spans="1:17" ht="19.5" thickBot="1">
      <c r="A20" s="1"/>
      <c r="B20" s="40">
        <v>8</v>
      </c>
      <c r="C20" s="41" t="s">
        <v>20</v>
      </c>
      <c r="D20" s="42" t="s">
        <v>137</v>
      </c>
      <c r="E20" s="43">
        <v>4</v>
      </c>
      <c r="F20" s="43">
        <v>4</v>
      </c>
      <c r="G20" s="43">
        <v>8</v>
      </c>
      <c r="H20" s="43">
        <v>8</v>
      </c>
      <c r="I20" s="43">
        <v>4</v>
      </c>
      <c r="J20" s="43">
        <v>8</v>
      </c>
      <c r="K20" s="43">
        <v>4</v>
      </c>
      <c r="L20" s="43">
        <v>8</v>
      </c>
      <c r="M20" s="43">
        <v>8</v>
      </c>
      <c r="N20" s="43">
        <v>6</v>
      </c>
      <c r="O20" s="43">
        <v>6</v>
      </c>
      <c r="P20" s="43">
        <v>2</v>
      </c>
      <c r="Q20" s="44">
        <v>6</v>
      </c>
    </row>
    <row r="21" spans="1:17" ht="19.5" customHeight="1" thickBot="1" thickTop="1">
      <c r="A21" s="1"/>
      <c r="B21" s="228" t="s">
        <v>0</v>
      </c>
      <c r="C21" s="229"/>
      <c r="D21" s="45"/>
      <c r="E21" s="45">
        <v>69</v>
      </c>
      <c r="F21" s="45">
        <v>47</v>
      </c>
      <c r="G21" s="45">
        <f>SUM(G13:G20)</f>
        <v>112</v>
      </c>
      <c r="H21" s="45">
        <f>SUM(H13:H20)</f>
        <v>112</v>
      </c>
      <c r="I21" s="45">
        <v>54</v>
      </c>
      <c r="J21" s="45">
        <v>114</v>
      </c>
      <c r="K21" s="45">
        <v>69</v>
      </c>
      <c r="L21" s="45">
        <v>115</v>
      </c>
      <c r="M21" s="45">
        <v>115</v>
      </c>
      <c r="N21" s="45">
        <v>85</v>
      </c>
      <c r="O21" s="45">
        <f>SUM(O13:O20)</f>
        <v>85</v>
      </c>
      <c r="P21" s="45">
        <f>SUM(P13:P20)</f>
        <v>36</v>
      </c>
      <c r="Q21" s="46">
        <f>SUM(Q13:Q20)</f>
        <v>81</v>
      </c>
    </row>
    <row r="22" spans="2:17" s="1" customFormat="1" ht="19.5" customHeight="1" thickTop="1">
      <c r="B22" s="161"/>
      <c r="C22" s="161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</row>
    <row r="23" spans="1:17" ht="19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21" s="12" customFormat="1" ht="29.25" customHeight="1" thickBot="1" thickTop="1">
      <c r="A24" s="18"/>
      <c r="B24" s="234" t="s">
        <v>172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6"/>
      <c r="R24" s="18"/>
      <c r="S24" s="18"/>
      <c r="T24" s="18"/>
      <c r="U24" s="18"/>
    </row>
    <row r="25" spans="1:21" s="14" customFormat="1" ht="20.25" customHeight="1" thickBot="1" thickTop="1">
      <c r="A25" s="30"/>
      <c r="B25" s="230" t="s">
        <v>141</v>
      </c>
      <c r="C25" s="230" t="s">
        <v>35</v>
      </c>
      <c r="D25" s="230" t="s">
        <v>36</v>
      </c>
      <c r="E25" s="230" t="s">
        <v>6</v>
      </c>
      <c r="F25" s="230"/>
      <c r="G25" s="230" t="s">
        <v>16</v>
      </c>
      <c r="H25" s="230"/>
      <c r="I25" s="230"/>
      <c r="J25" s="230"/>
      <c r="K25" s="230"/>
      <c r="L25" s="230"/>
      <c r="M25" s="230"/>
      <c r="N25" s="230"/>
      <c r="O25" s="230"/>
      <c r="P25" s="231" t="s">
        <v>152</v>
      </c>
      <c r="Q25" s="232"/>
      <c r="R25" s="30"/>
      <c r="S25" s="30"/>
      <c r="T25" s="30"/>
      <c r="U25" s="30"/>
    </row>
    <row r="26" spans="1:21" s="14" customFormat="1" ht="34.5" customHeight="1" thickBot="1" thickTop="1">
      <c r="A26" s="30"/>
      <c r="B26" s="233"/>
      <c r="C26" s="233"/>
      <c r="D26" s="233"/>
      <c r="E26" s="154" t="s">
        <v>7</v>
      </c>
      <c r="F26" s="154" t="s">
        <v>11</v>
      </c>
      <c r="G26" s="154" t="s">
        <v>9</v>
      </c>
      <c r="H26" s="154" t="s">
        <v>10</v>
      </c>
      <c r="I26" s="154" t="s">
        <v>8</v>
      </c>
      <c r="J26" s="154" t="s">
        <v>12</v>
      </c>
      <c r="K26" s="154" t="s">
        <v>18</v>
      </c>
      <c r="L26" s="154" t="s">
        <v>13</v>
      </c>
      <c r="M26" s="154" t="s">
        <v>17</v>
      </c>
      <c r="N26" s="154" t="s">
        <v>14</v>
      </c>
      <c r="O26" s="154" t="s">
        <v>15</v>
      </c>
      <c r="P26" s="155">
        <v>12</v>
      </c>
      <c r="Q26" s="155">
        <v>24</v>
      </c>
      <c r="R26" s="30"/>
      <c r="S26" s="30"/>
      <c r="T26" s="30"/>
      <c r="U26" s="30"/>
    </row>
    <row r="27" spans="1:17" s="153" customFormat="1" ht="19.5" customHeight="1" thickTop="1">
      <c r="A27" s="156"/>
      <c r="B27" s="33">
        <v>1</v>
      </c>
      <c r="C27" s="34" t="s">
        <v>339</v>
      </c>
      <c r="D27" s="35" t="s">
        <v>340</v>
      </c>
      <c r="E27" s="36">
        <v>5</v>
      </c>
      <c r="F27" s="36">
        <v>15</v>
      </c>
      <c r="G27" s="36">
        <v>20</v>
      </c>
      <c r="H27" s="36">
        <v>20</v>
      </c>
      <c r="I27" s="36">
        <v>11</v>
      </c>
      <c r="J27" s="36">
        <v>20</v>
      </c>
      <c r="K27" s="36">
        <v>5</v>
      </c>
      <c r="L27" s="36">
        <v>20</v>
      </c>
      <c r="M27" s="36">
        <v>20</v>
      </c>
      <c r="N27" s="36">
        <v>18</v>
      </c>
      <c r="O27" s="36">
        <v>18</v>
      </c>
      <c r="P27" s="36">
        <v>5</v>
      </c>
      <c r="Q27" s="37">
        <v>15</v>
      </c>
    </row>
    <row r="28" spans="1:17" s="153" customFormat="1" ht="19.5" customHeight="1">
      <c r="A28" s="152"/>
      <c r="B28" s="38">
        <v>2</v>
      </c>
      <c r="C28" s="11" t="s">
        <v>341</v>
      </c>
      <c r="D28" s="31" t="s">
        <v>342</v>
      </c>
      <c r="E28" s="32">
        <v>14</v>
      </c>
      <c r="F28" s="32">
        <v>14</v>
      </c>
      <c r="G28" s="32">
        <v>28</v>
      </c>
      <c r="H28" s="32">
        <v>28</v>
      </c>
      <c r="I28" s="32">
        <v>6</v>
      </c>
      <c r="J28" s="32">
        <v>28</v>
      </c>
      <c r="K28" s="32">
        <v>14</v>
      </c>
      <c r="L28" s="32">
        <v>28</v>
      </c>
      <c r="M28" s="32">
        <v>28</v>
      </c>
      <c r="N28" s="32">
        <v>28</v>
      </c>
      <c r="O28" s="32">
        <v>28</v>
      </c>
      <c r="P28" s="32">
        <v>10</v>
      </c>
      <c r="Q28" s="39">
        <v>18</v>
      </c>
    </row>
    <row r="29" spans="1:17" s="153" customFormat="1" ht="19.5" customHeight="1">
      <c r="A29" s="152"/>
      <c r="B29" s="38">
        <v>3</v>
      </c>
      <c r="C29" s="11" t="s">
        <v>343</v>
      </c>
      <c r="D29" s="31" t="s">
        <v>344</v>
      </c>
      <c r="E29" s="32">
        <v>2</v>
      </c>
      <c r="F29" s="32">
        <v>2</v>
      </c>
      <c r="G29" s="32">
        <v>4</v>
      </c>
      <c r="H29" s="32">
        <v>4</v>
      </c>
      <c r="I29" s="32">
        <v>1</v>
      </c>
      <c r="J29" s="32">
        <v>4</v>
      </c>
      <c r="K29" s="32">
        <v>2</v>
      </c>
      <c r="L29" s="32">
        <v>4</v>
      </c>
      <c r="M29" s="32">
        <v>4</v>
      </c>
      <c r="N29" s="32">
        <v>4</v>
      </c>
      <c r="O29" s="32">
        <v>4</v>
      </c>
      <c r="P29" s="32">
        <v>1</v>
      </c>
      <c r="Q29" s="39">
        <v>3</v>
      </c>
    </row>
    <row r="30" spans="1:17" s="153" customFormat="1" ht="19.5" customHeight="1">
      <c r="A30" s="152"/>
      <c r="B30" s="38">
        <v>4</v>
      </c>
      <c r="C30" s="11" t="s">
        <v>345</v>
      </c>
      <c r="D30" s="31" t="s">
        <v>346</v>
      </c>
      <c r="E30" s="32">
        <v>2</v>
      </c>
      <c r="F30" s="32">
        <v>4</v>
      </c>
      <c r="G30" s="32">
        <v>2</v>
      </c>
      <c r="H30" s="32">
        <v>6</v>
      </c>
      <c r="I30" s="32">
        <v>2</v>
      </c>
      <c r="J30" s="32">
        <v>2</v>
      </c>
      <c r="K30" s="32">
        <v>2</v>
      </c>
      <c r="L30" s="32">
        <v>6</v>
      </c>
      <c r="M30" s="32">
        <v>6</v>
      </c>
      <c r="N30" s="32">
        <v>6</v>
      </c>
      <c r="O30" s="32">
        <v>6</v>
      </c>
      <c r="P30" s="32">
        <v>1</v>
      </c>
      <c r="Q30" s="39">
        <v>5</v>
      </c>
    </row>
    <row r="31" spans="1:17" s="153" customFormat="1" ht="19.5" customHeight="1">
      <c r="A31" s="152"/>
      <c r="B31" s="38">
        <v>5</v>
      </c>
      <c r="C31" s="11" t="s">
        <v>347</v>
      </c>
      <c r="D31" s="31" t="s">
        <v>348</v>
      </c>
      <c r="E31" s="32">
        <v>5</v>
      </c>
      <c r="F31" s="32">
        <v>16</v>
      </c>
      <c r="G31" s="32">
        <v>5</v>
      </c>
      <c r="H31" s="32">
        <v>21</v>
      </c>
      <c r="I31" s="32">
        <v>5</v>
      </c>
      <c r="J31" s="32">
        <v>21</v>
      </c>
      <c r="K31" s="32">
        <v>5</v>
      </c>
      <c r="L31" s="32">
        <v>21</v>
      </c>
      <c r="M31" s="32">
        <v>21</v>
      </c>
      <c r="N31" s="32">
        <v>19</v>
      </c>
      <c r="O31" s="32">
        <v>19</v>
      </c>
      <c r="P31" s="32">
        <v>6</v>
      </c>
      <c r="Q31" s="39">
        <v>15</v>
      </c>
    </row>
    <row r="32" spans="1:17" s="153" customFormat="1" ht="19.5" customHeight="1" thickBot="1">
      <c r="A32" s="152"/>
      <c r="B32" s="40">
        <v>6</v>
      </c>
      <c r="C32" s="41" t="s">
        <v>349</v>
      </c>
      <c r="D32" s="42" t="s">
        <v>350</v>
      </c>
      <c r="E32" s="43">
        <v>8</v>
      </c>
      <c r="F32" s="43">
        <v>5</v>
      </c>
      <c r="G32" s="43">
        <v>7</v>
      </c>
      <c r="H32" s="43">
        <v>13</v>
      </c>
      <c r="I32" s="43">
        <v>7</v>
      </c>
      <c r="J32" s="43">
        <v>13</v>
      </c>
      <c r="K32" s="43">
        <v>8</v>
      </c>
      <c r="L32" s="43">
        <v>13</v>
      </c>
      <c r="M32" s="43">
        <v>13</v>
      </c>
      <c r="N32" s="43">
        <v>10</v>
      </c>
      <c r="O32" s="43">
        <v>10</v>
      </c>
      <c r="P32" s="43">
        <v>8</v>
      </c>
      <c r="Q32" s="44">
        <v>5</v>
      </c>
    </row>
    <row r="33" spans="1:17" ht="19.5" customHeight="1" thickBot="1" thickTop="1">
      <c r="A33" s="1"/>
      <c r="B33" s="226" t="s">
        <v>0</v>
      </c>
      <c r="C33" s="227"/>
      <c r="D33" s="45"/>
      <c r="E33" s="45">
        <f aca="true" t="shared" si="0" ref="E33:Q33">SUM(E27:E32)</f>
        <v>36</v>
      </c>
      <c r="F33" s="45">
        <f t="shared" si="0"/>
        <v>56</v>
      </c>
      <c r="G33" s="45">
        <f t="shared" si="0"/>
        <v>66</v>
      </c>
      <c r="H33" s="45">
        <f t="shared" si="0"/>
        <v>92</v>
      </c>
      <c r="I33" s="45">
        <f t="shared" si="0"/>
        <v>32</v>
      </c>
      <c r="J33" s="45">
        <f t="shared" si="0"/>
        <v>88</v>
      </c>
      <c r="K33" s="45">
        <f t="shared" si="0"/>
        <v>36</v>
      </c>
      <c r="L33" s="45">
        <f t="shared" si="0"/>
        <v>92</v>
      </c>
      <c r="M33" s="45">
        <f t="shared" si="0"/>
        <v>92</v>
      </c>
      <c r="N33" s="45">
        <f t="shared" si="0"/>
        <v>85</v>
      </c>
      <c r="O33" s="45">
        <f t="shared" si="0"/>
        <v>85</v>
      </c>
      <c r="P33" s="45">
        <f t="shared" si="0"/>
        <v>31</v>
      </c>
      <c r="Q33" s="46">
        <f t="shared" si="0"/>
        <v>61</v>
      </c>
    </row>
    <row r="34" spans="2:17" s="1" customFormat="1" ht="19.5" customHeight="1" thickTop="1">
      <c r="B34" s="159"/>
      <c r="C34" s="159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2:17" s="1" customFormat="1" ht="19.5" thickBot="1">
      <c r="B35" s="157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</row>
    <row r="36" spans="1:21" s="12" customFormat="1" ht="29.25" customHeight="1" thickBot="1" thickTop="1">
      <c r="A36" s="18"/>
      <c r="B36" s="234" t="s">
        <v>289</v>
      </c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6"/>
      <c r="R36" s="18"/>
      <c r="S36" s="18"/>
      <c r="T36" s="18"/>
      <c r="U36" s="18"/>
    </row>
    <row r="37" spans="1:21" s="14" customFormat="1" ht="20.25" customHeight="1" thickBot="1" thickTop="1">
      <c r="A37" s="30"/>
      <c r="B37" s="230" t="s">
        <v>141</v>
      </c>
      <c r="C37" s="230" t="s">
        <v>35</v>
      </c>
      <c r="D37" s="230" t="s">
        <v>36</v>
      </c>
      <c r="E37" s="230" t="s">
        <v>6</v>
      </c>
      <c r="F37" s="230"/>
      <c r="G37" s="230" t="s">
        <v>16</v>
      </c>
      <c r="H37" s="230"/>
      <c r="I37" s="230"/>
      <c r="J37" s="230"/>
      <c r="K37" s="230"/>
      <c r="L37" s="230"/>
      <c r="M37" s="230"/>
      <c r="N37" s="230"/>
      <c r="O37" s="230"/>
      <c r="P37" s="231" t="s">
        <v>152</v>
      </c>
      <c r="Q37" s="232"/>
      <c r="R37" s="30"/>
      <c r="S37" s="30"/>
      <c r="T37" s="30"/>
      <c r="U37" s="30"/>
    </row>
    <row r="38" spans="1:21" s="14" customFormat="1" ht="34.5" customHeight="1" thickBot="1" thickTop="1">
      <c r="A38" s="30"/>
      <c r="B38" s="233"/>
      <c r="C38" s="233"/>
      <c r="D38" s="233"/>
      <c r="E38" s="154" t="s">
        <v>7</v>
      </c>
      <c r="F38" s="154" t="s">
        <v>11</v>
      </c>
      <c r="G38" s="154" t="s">
        <v>9</v>
      </c>
      <c r="H38" s="154" t="s">
        <v>10</v>
      </c>
      <c r="I38" s="154" t="s">
        <v>8</v>
      </c>
      <c r="J38" s="154" t="s">
        <v>12</v>
      </c>
      <c r="K38" s="154" t="s">
        <v>18</v>
      </c>
      <c r="L38" s="154" t="s">
        <v>13</v>
      </c>
      <c r="M38" s="154" t="s">
        <v>17</v>
      </c>
      <c r="N38" s="154" t="s">
        <v>14</v>
      </c>
      <c r="O38" s="154" t="s">
        <v>15</v>
      </c>
      <c r="P38" s="155">
        <v>12</v>
      </c>
      <c r="Q38" s="155">
        <v>24</v>
      </c>
      <c r="R38" s="30"/>
      <c r="S38" s="30"/>
      <c r="T38" s="30"/>
      <c r="U38" s="30"/>
    </row>
    <row r="39" spans="1:17" s="153" customFormat="1" ht="18.75" customHeight="1" thickTop="1">
      <c r="A39" s="152"/>
      <c r="B39" s="33">
        <v>1</v>
      </c>
      <c r="C39" s="34" t="s">
        <v>351</v>
      </c>
      <c r="D39" s="35" t="s">
        <v>352</v>
      </c>
      <c r="E39" s="36">
        <v>11</v>
      </c>
      <c r="F39" s="36">
        <v>10</v>
      </c>
      <c r="G39" s="36">
        <v>13</v>
      </c>
      <c r="H39" s="36">
        <v>21</v>
      </c>
      <c r="I39" s="36">
        <v>11</v>
      </c>
      <c r="J39" s="36">
        <v>21</v>
      </c>
      <c r="K39" s="36">
        <v>11</v>
      </c>
      <c r="L39" s="36">
        <v>21</v>
      </c>
      <c r="M39" s="36">
        <v>21</v>
      </c>
      <c r="N39" s="36">
        <v>14</v>
      </c>
      <c r="O39" s="36">
        <v>14</v>
      </c>
      <c r="P39" s="36">
        <v>11</v>
      </c>
      <c r="Q39" s="37">
        <v>10</v>
      </c>
    </row>
    <row r="40" spans="1:17" s="153" customFormat="1" ht="18.75" customHeight="1">
      <c r="A40" s="152"/>
      <c r="B40" s="38">
        <v>2</v>
      </c>
      <c r="C40" s="11" t="s">
        <v>353</v>
      </c>
      <c r="D40" s="31" t="s">
        <v>354</v>
      </c>
      <c r="E40" s="32">
        <v>4</v>
      </c>
      <c r="F40" s="32">
        <v>3</v>
      </c>
      <c r="G40" s="32">
        <v>2</v>
      </c>
      <c r="H40" s="32">
        <v>7</v>
      </c>
      <c r="I40" s="32">
        <v>5</v>
      </c>
      <c r="J40" s="32">
        <v>7</v>
      </c>
      <c r="K40" s="32">
        <v>4</v>
      </c>
      <c r="L40" s="32">
        <v>7</v>
      </c>
      <c r="M40" s="32">
        <v>7</v>
      </c>
      <c r="N40" s="32">
        <v>4</v>
      </c>
      <c r="O40" s="32">
        <v>4</v>
      </c>
      <c r="P40" s="32">
        <v>3</v>
      </c>
      <c r="Q40" s="39">
        <v>4</v>
      </c>
    </row>
    <row r="41" spans="1:17" s="153" customFormat="1" ht="18.75" customHeight="1">
      <c r="A41" s="152"/>
      <c r="B41" s="38">
        <v>3</v>
      </c>
      <c r="C41" s="11" t="s">
        <v>355</v>
      </c>
      <c r="D41" s="31" t="s">
        <v>356</v>
      </c>
      <c r="E41" s="32">
        <v>2</v>
      </c>
      <c r="F41" s="32">
        <v>3</v>
      </c>
      <c r="G41" s="32">
        <v>2</v>
      </c>
      <c r="H41" s="32">
        <v>5</v>
      </c>
      <c r="I41" s="32">
        <v>5</v>
      </c>
      <c r="J41" s="32">
        <v>5</v>
      </c>
      <c r="K41" s="32">
        <v>2</v>
      </c>
      <c r="L41" s="32">
        <v>5</v>
      </c>
      <c r="M41" s="32">
        <v>5</v>
      </c>
      <c r="N41" s="32">
        <v>4</v>
      </c>
      <c r="O41" s="32">
        <v>4</v>
      </c>
      <c r="P41" s="32">
        <v>2</v>
      </c>
      <c r="Q41" s="39">
        <v>3</v>
      </c>
    </row>
    <row r="42" spans="1:17" s="153" customFormat="1" ht="18.75" customHeight="1">
      <c r="A42" s="152"/>
      <c r="B42" s="38">
        <v>4</v>
      </c>
      <c r="C42" s="11" t="s">
        <v>357</v>
      </c>
      <c r="D42" s="31" t="s">
        <v>358</v>
      </c>
      <c r="E42" s="32">
        <v>5</v>
      </c>
      <c r="F42" s="32">
        <v>2</v>
      </c>
      <c r="G42" s="32">
        <v>4</v>
      </c>
      <c r="H42" s="32">
        <v>7</v>
      </c>
      <c r="I42" s="32">
        <v>4</v>
      </c>
      <c r="J42" s="32">
        <v>7</v>
      </c>
      <c r="K42" s="32">
        <v>5</v>
      </c>
      <c r="L42" s="32">
        <v>7</v>
      </c>
      <c r="M42" s="32">
        <v>7</v>
      </c>
      <c r="N42" s="32">
        <v>5</v>
      </c>
      <c r="O42" s="32">
        <v>5</v>
      </c>
      <c r="P42" s="32">
        <v>4</v>
      </c>
      <c r="Q42" s="39">
        <v>3</v>
      </c>
    </row>
    <row r="43" spans="1:17" s="153" customFormat="1" ht="18.75" customHeight="1" thickBot="1">
      <c r="A43" s="152"/>
      <c r="B43" s="40">
        <v>5</v>
      </c>
      <c r="C43" s="41" t="s">
        <v>349</v>
      </c>
      <c r="D43" s="42" t="s">
        <v>350</v>
      </c>
      <c r="E43" s="43">
        <v>5</v>
      </c>
      <c r="F43" s="43">
        <v>2</v>
      </c>
      <c r="G43" s="43">
        <v>5</v>
      </c>
      <c r="H43" s="43">
        <v>7</v>
      </c>
      <c r="I43" s="43">
        <v>5</v>
      </c>
      <c r="J43" s="43">
        <v>7</v>
      </c>
      <c r="K43" s="43">
        <v>5</v>
      </c>
      <c r="L43" s="43">
        <v>7</v>
      </c>
      <c r="M43" s="43">
        <v>7</v>
      </c>
      <c r="N43" s="43">
        <v>5</v>
      </c>
      <c r="O43" s="43">
        <v>5</v>
      </c>
      <c r="P43" s="43">
        <v>5</v>
      </c>
      <c r="Q43" s="44">
        <v>2</v>
      </c>
    </row>
    <row r="44" spans="1:17" s="153" customFormat="1" ht="18.75" customHeight="1" thickBot="1" thickTop="1">
      <c r="A44" s="152"/>
      <c r="B44" s="226" t="s">
        <v>0</v>
      </c>
      <c r="C44" s="227"/>
      <c r="D44" s="45"/>
      <c r="E44" s="45">
        <f aca="true" t="shared" si="1" ref="E44:Q44">SUM(E39:E43)</f>
        <v>27</v>
      </c>
      <c r="F44" s="45">
        <f t="shared" si="1"/>
        <v>20</v>
      </c>
      <c r="G44" s="45">
        <f t="shared" si="1"/>
        <v>26</v>
      </c>
      <c r="H44" s="45">
        <f t="shared" si="1"/>
        <v>47</v>
      </c>
      <c r="I44" s="45">
        <f t="shared" si="1"/>
        <v>30</v>
      </c>
      <c r="J44" s="45">
        <f t="shared" si="1"/>
        <v>47</v>
      </c>
      <c r="K44" s="45">
        <f t="shared" si="1"/>
        <v>27</v>
      </c>
      <c r="L44" s="45">
        <f t="shared" si="1"/>
        <v>47</v>
      </c>
      <c r="M44" s="45">
        <f t="shared" si="1"/>
        <v>47</v>
      </c>
      <c r="N44" s="45">
        <f t="shared" si="1"/>
        <v>32</v>
      </c>
      <c r="O44" s="45">
        <f t="shared" si="1"/>
        <v>32</v>
      </c>
      <c r="P44" s="45">
        <f t="shared" si="1"/>
        <v>25</v>
      </c>
      <c r="Q44" s="183">
        <f t="shared" si="1"/>
        <v>22</v>
      </c>
    </row>
    <row r="45" spans="1:17" s="153" customFormat="1" ht="18.75" customHeight="1" thickTop="1">
      <c r="A45" s="152"/>
      <c r="B45" s="159"/>
      <c r="C45" s="159"/>
      <c r="D45" s="15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153" customFormat="1" ht="18.75" customHeight="1">
      <c r="A46" s="152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</row>
    <row r="47" spans="1:17" s="153" customFormat="1" ht="18.75" customHeight="1">
      <c r="A47" s="152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</row>
    <row r="48" spans="1:17" s="153" customFormat="1" ht="18.75" customHeight="1">
      <c r="A48" s="152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</row>
    <row r="49" spans="1:17" s="153" customFormat="1" ht="18.75" customHeight="1">
      <c r="A49" s="152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</row>
    <row r="50" spans="1:17" s="153" customFormat="1" ht="18.75" customHeight="1">
      <c r="A50" s="152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</row>
    <row r="51" spans="1:17" s="153" customFormat="1" ht="18.75" customHeight="1">
      <c r="A51" s="152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</row>
    <row r="52" spans="1:17" s="153" customFormat="1" ht="18.75" customHeight="1">
      <c r="A52" s="152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</row>
    <row r="53" spans="1:17" s="153" customFormat="1" ht="18.75" customHeight="1">
      <c r="A53" s="152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</row>
    <row r="54" spans="1:17" s="153" customFormat="1" ht="18.75" customHeight="1">
      <c r="A54" s="152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</row>
    <row r="55" spans="1:17" s="153" customFormat="1" ht="18.75" customHeight="1">
      <c r="A55" s="152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</row>
    <row r="56" spans="1:17" s="153" customFormat="1" ht="21.75" customHeight="1">
      <c r="A56" s="152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</row>
    <row r="57" spans="1:17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151" customFormat="1" ht="18">
      <c r="A58" s="150"/>
      <c r="B58" s="150"/>
      <c r="C58" s="162" t="s">
        <v>359</v>
      </c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</row>
    <row r="59" spans="1:17" s="151" customFormat="1" ht="18">
      <c r="A59" s="150"/>
      <c r="B59" s="150"/>
      <c r="C59" s="150" t="s">
        <v>360</v>
      </c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</row>
    <row r="60" spans="1:17" s="151" customFormat="1" ht="18">
      <c r="A60" s="150"/>
      <c r="B60" s="150"/>
      <c r="C60" s="150" t="s">
        <v>361</v>
      </c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</row>
    <row r="61" spans="1:17" s="151" customFormat="1" ht="18">
      <c r="A61" s="150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</row>
    <row r="62" spans="1:17" s="151" customFormat="1" ht="40.5" customHeight="1">
      <c r="A62" s="150"/>
      <c r="B62" s="150"/>
      <c r="C62" s="162" t="s">
        <v>362</v>
      </c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</row>
    <row r="63" spans="1:17" s="151" customFormat="1" ht="44.25" customHeight="1">
      <c r="A63" s="150"/>
      <c r="B63" s="150"/>
      <c r="C63" s="238" t="s">
        <v>363</v>
      </c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</row>
    <row r="64" spans="1:17" s="151" customFormat="1" ht="18">
      <c r="A64" s="150"/>
      <c r="B64" s="150"/>
      <c r="C64" s="237" t="s">
        <v>364</v>
      </c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</row>
    <row r="65" spans="1:17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</sheetData>
  <sheetProtection/>
  <mergeCells count="31">
    <mergeCell ref="C64:Q64"/>
    <mergeCell ref="B24:Q24"/>
    <mergeCell ref="B25:B26"/>
    <mergeCell ref="C25:C26"/>
    <mergeCell ref="D25:D26"/>
    <mergeCell ref="E25:F25"/>
    <mergeCell ref="G25:O25"/>
    <mergeCell ref="P25:Q25"/>
    <mergeCell ref="B36:Q36"/>
    <mergeCell ref="C63:Q63"/>
    <mergeCell ref="C37:C38"/>
    <mergeCell ref="D37:D38"/>
    <mergeCell ref="E37:F37"/>
    <mergeCell ref="G37:O37"/>
    <mergeCell ref="P37:Q37"/>
    <mergeCell ref="B44:C44"/>
    <mergeCell ref="B37:B38"/>
    <mergeCell ref="B8:Q8"/>
    <mergeCell ref="B10:Q10"/>
    <mergeCell ref="B11:B12"/>
    <mergeCell ref="D11:D12"/>
    <mergeCell ref="P11:Q11"/>
    <mergeCell ref="E11:F11"/>
    <mergeCell ref="G11:O11"/>
    <mergeCell ref="B33:C33"/>
    <mergeCell ref="B21:C21"/>
    <mergeCell ref="C11:C12"/>
    <mergeCell ref="B4:Q4"/>
    <mergeCell ref="B5:Q5"/>
    <mergeCell ref="B6:Q6"/>
    <mergeCell ref="B7:Q7"/>
  </mergeCells>
  <printOptions horizontalCentered="1"/>
  <pageMargins left="0.25" right="0" top="0.03125" bottom="0" header="0" footer="0"/>
  <pageSetup horizontalDpi="300" verticalDpi="300" orientation="landscape" scale="55" r:id="rId2"/>
  <ignoredErrors>
    <ignoredError sqref="D13:D20 D27:D32 D39:D43" numberStoredAsText="1"/>
    <ignoredError sqref="P33:Q33 P44:Q44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T28"/>
  <sheetViews>
    <sheetView zoomScalePageLayoutView="0" workbookViewId="0" topLeftCell="A13">
      <selection activeCell="B8" sqref="B8:P8"/>
    </sheetView>
  </sheetViews>
  <sheetFormatPr defaultColWidth="11.5546875" defaultRowHeight="18.75"/>
  <cols>
    <col min="1" max="1" width="6.77734375" style="13" customWidth="1"/>
    <col min="2" max="2" width="5.88671875" style="13" bestFit="1" customWidth="1"/>
    <col min="3" max="3" width="25.6640625" style="13" customWidth="1"/>
    <col min="4" max="15" width="8.77734375" style="13" customWidth="1"/>
    <col min="16" max="16" width="11.5546875" style="13" customWidth="1"/>
    <col min="17" max="17" width="6.77734375" style="19" customWidth="1"/>
    <col min="18" max="16384" width="11.5546875" style="13" customWidth="1"/>
  </cols>
  <sheetData>
    <row r="1" s="19" customFormat="1" ht="12.75"/>
    <row r="2" s="19" customFormat="1" ht="12.75"/>
    <row r="3" s="19" customFormat="1" ht="13.5" thickBot="1"/>
    <row r="4" spans="1:20" ht="15" customHeight="1" thickTop="1">
      <c r="A4" s="163"/>
      <c r="B4" s="241" t="s">
        <v>169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3"/>
      <c r="R4" s="19"/>
      <c r="S4" s="19"/>
      <c r="T4" s="19"/>
    </row>
    <row r="5" spans="1:20" ht="12.75">
      <c r="A5" s="163"/>
      <c r="B5" s="244" t="s">
        <v>170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6"/>
      <c r="R5" s="19"/>
      <c r="S5" s="19"/>
      <c r="T5" s="19"/>
    </row>
    <row r="6" spans="1:20" ht="18" customHeight="1">
      <c r="A6" s="19"/>
      <c r="B6" s="247" t="s">
        <v>171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9"/>
      <c r="R6" s="19"/>
      <c r="S6" s="19"/>
      <c r="T6" s="19"/>
    </row>
    <row r="7" spans="1:20" ht="18" customHeight="1">
      <c r="A7" s="19"/>
      <c r="B7" s="250" t="s">
        <v>392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2"/>
      <c r="R7" s="19"/>
      <c r="S7" s="19"/>
      <c r="T7" s="19"/>
    </row>
    <row r="8" spans="1:20" ht="13.5" thickBot="1">
      <c r="A8" s="163"/>
      <c r="B8" s="253" t="s">
        <v>395</v>
      </c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5"/>
      <c r="R8" s="19"/>
      <c r="S8" s="19"/>
      <c r="T8" s="19"/>
    </row>
    <row r="9" spans="1:20" ht="9" customHeight="1" thickBot="1" thickTop="1">
      <c r="A9" s="19"/>
      <c r="B9" s="22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R9" s="19"/>
      <c r="S9" s="19"/>
      <c r="T9" s="19"/>
    </row>
    <row r="10" spans="1:20" s="12" customFormat="1" ht="18.75" customHeight="1" thickBot="1" thickTop="1">
      <c r="A10" s="18"/>
      <c r="B10" s="256" t="s">
        <v>377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8"/>
      <c r="Q10" s="18"/>
      <c r="R10" s="18"/>
      <c r="S10" s="18"/>
      <c r="T10" s="18"/>
    </row>
    <row r="11" spans="1:20" s="165" customFormat="1" ht="20.25" customHeight="1" thickBot="1" thickTop="1">
      <c r="A11" s="164"/>
      <c r="B11" s="259" t="s">
        <v>141</v>
      </c>
      <c r="C11" s="259" t="s">
        <v>35</v>
      </c>
      <c r="D11" s="263" t="s">
        <v>6</v>
      </c>
      <c r="E11" s="264"/>
      <c r="F11" s="263" t="s">
        <v>16</v>
      </c>
      <c r="G11" s="265"/>
      <c r="H11" s="265"/>
      <c r="I11" s="265"/>
      <c r="J11" s="265"/>
      <c r="K11" s="265"/>
      <c r="L11" s="265"/>
      <c r="M11" s="265"/>
      <c r="N11" s="264"/>
      <c r="O11" s="263" t="s">
        <v>152</v>
      </c>
      <c r="P11" s="264"/>
      <c r="Q11" s="164"/>
      <c r="R11" s="164"/>
      <c r="S11" s="164"/>
      <c r="T11" s="164"/>
    </row>
    <row r="12" spans="1:20" s="165" customFormat="1" ht="34.5" customHeight="1" thickBot="1" thickTop="1">
      <c r="A12" s="164"/>
      <c r="B12" s="260"/>
      <c r="C12" s="260"/>
      <c r="D12" s="166" t="s">
        <v>7</v>
      </c>
      <c r="E12" s="166" t="s">
        <v>11</v>
      </c>
      <c r="F12" s="166" t="s">
        <v>9</v>
      </c>
      <c r="G12" s="166" t="s">
        <v>10</v>
      </c>
      <c r="H12" s="166" t="s">
        <v>8</v>
      </c>
      <c r="I12" s="166" t="s">
        <v>12</v>
      </c>
      <c r="J12" s="166" t="s">
        <v>18</v>
      </c>
      <c r="K12" s="166" t="s">
        <v>13</v>
      </c>
      <c r="L12" s="166" t="s">
        <v>17</v>
      </c>
      <c r="M12" s="166" t="s">
        <v>14</v>
      </c>
      <c r="N12" s="166" t="s">
        <v>15</v>
      </c>
      <c r="O12" s="167">
        <v>12</v>
      </c>
      <c r="P12" s="167">
        <v>24</v>
      </c>
      <c r="Q12" s="164"/>
      <c r="R12" s="164"/>
      <c r="S12" s="164"/>
      <c r="T12" s="164"/>
    </row>
    <row r="13" spans="2:16" ht="18" customHeight="1" thickTop="1">
      <c r="B13" s="170" t="s">
        <v>352</v>
      </c>
      <c r="C13" s="171" t="s">
        <v>365</v>
      </c>
      <c r="D13" s="172">
        <v>69</v>
      </c>
      <c r="E13" s="172">
        <v>47</v>
      </c>
      <c r="F13" s="172">
        <v>112</v>
      </c>
      <c r="G13" s="172">
        <v>112</v>
      </c>
      <c r="H13" s="172">
        <v>54</v>
      </c>
      <c r="I13" s="172">
        <v>114</v>
      </c>
      <c r="J13" s="172">
        <v>69</v>
      </c>
      <c r="K13" s="172">
        <v>115</v>
      </c>
      <c r="L13" s="172">
        <v>115</v>
      </c>
      <c r="M13" s="172">
        <v>85</v>
      </c>
      <c r="N13" s="172">
        <v>85</v>
      </c>
      <c r="O13" s="172">
        <v>36</v>
      </c>
      <c r="P13" s="173">
        <v>81</v>
      </c>
    </row>
    <row r="14" spans="2:16" ht="18" customHeight="1">
      <c r="B14" s="174" t="s">
        <v>354</v>
      </c>
      <c r="C14" s="175" t="s">
        <v>366</v>
      </c>
      <c r="D14" s="176">
        <v>36</v>
      </c>
      <c r="E14" s="176">
        <v>56</v>
      </c>
      <c r="F14" s="176">
        <v>66</v>
      </c>
      <c r="G14" s="176">
        <v>92</v>
      </c>
      <c r="H14" s="176">
        <v>32</v>
      </c>
      <c r="I14" s="176">
        <v>88</v>
      </c>
      <c r="J14" s="176">
        <v>36</v>
      </c>
      <c r="K14" s="176">
        <v>92</v>
      </c>
      <c r="L14" s="176">
        <v>92</v>
      </c>
      <c r="M14" s="176">
        <v>85</v>
      </c>
      <c r="N14" s="176">
        <v>85</v>
      </c>
      <c r="O14" s="176">
        <v>31</v>
      </c>
      <c r="P14" s="177">
        <v>61</v>
      </c>
    </row>
    <row r="15" spans="2:16" ht="18" customHeight="1" thickBot="1">
      <c r="B15" s="178" t="s">
        <v>131</v>
      </c>
      <c r="C15" s="179" t="s">
        <v>367</v>
      </c>
      <c r="D15" s="180">
        <v>27</v>
      </c>
      <c r="E15" s="180">
        <v>20</v>
      </c>
      <c r="F15" s="180">
        <v>26</v>
      </c>
      <c r="G15" s="180">
        <v>47</v>
      </c>
      <c r="H15" s="180">
        <v>30</v>
      </c>
      <c r="I15" s="180">
        <v>47</v>
      </c>
      <c r="J15" s="180">
        <v>27</v>
      </c>
      <c r="K15" s="180">
        <v>47</v>
      </c>
      <c r="L15" s="180">
        <v>47</v>
      </c>
      <c r="M15" s="180">
        <v>32</v>
      </c>
      <c r="N15" s="180">
        <v>32</v>
      </c>
      <c r="O15" s="180">
        <v>25</v>
      </c>
      <c r="P15" s="184">
        <v>22</v>
      </c>
    </row>
    <row r="16" spans="2:17" s="56" customFormat="1" ht="18" customHeight="1" thickBot="1" thickTop="1">
      <c r="B16" s="261" t="s">
        <v>0</v>
      </c>
      <c r="C16" s="262"/>
      <c r="D16" s="181">
        <f aca="true" t="shared" si="0" ref="D16:P16">SUM(D13:D15)</f>
        <v>132</v>
      </c>
      <c r="E16" s="181">
        <f t="shared" si="0"/>
        <v>123</v>
      </c>
      <c r="F16" s="181">
        <f t="shared" si="0"/>
        <v>204</v>
      </c>
      <c r="G16" s="181">
        <f t="shared" si="0"/>
        <v>251</v>
      </c>
      <c r="H16" s="181">
        <f t="shared" si="0"/>
        <v>116</v>
      </c>
      <c r="I16" s="181">
        <f t="shared" si="0"/>
        <v>249</v>
      </c>
      <c r="J16" s="181">
        <f t="shared" si="0"/>
        <v>132</v>
      </c>
      <c r="K16" s="181">
        <f t="shared" si="0"/>
        <v>254</v>
      </c>
      <c r="L16" s="181">
        <f t="shared" si="0"/>
        <v>254</v>
      </c>
      <c r="M16" s="181">
        <f t="shared" si="0"/>
        <v>202</v>
      </c>
      <c r="N16" s="181">
        <f t="shared" si="0"/>
        <v>202</v>
      </c>
      <c r="O16" s="181">
        <f t="shared" si="0"/>
        <v>92</v>
      </c>
      <c r="P16" s="182">
        <f t="shared" si="0"/>
        <v>164</v>
      </c>
      <c r="Q16" s="169"/>
    </row>
    <row r="17" s="19" customFormat="1" ht="13.5" thickTop="1"/>
    <row r="18" s="19" customFormat="1" ht="12.75"/>
    <row r="19" s="19" customFormat="1" ht="12.75">
      <c r="K19" s="19" t="s">
        <v>368</v>
      </c>
    </row>
    <row r="20" s="52" customFormat="1" ht="12.75">
      <c r="B20" s="168" t="s">
        <v>359</v>
      </c>
    </row>
    <row r="21" s="52" customFormat="1" ht="12.75">
      <c r="B21" s="52" t="s">
        <v>360</v>
      </c>
    </row>
    <row r="22" s="52" customFormat="1" ht="12.75">
      <c r="B22" s="52" t="s">
        <v>361</v>
      </c>
    </row>
    <row r="23" s="52" customFormat="1" ht="12.75"/>
    <row r="24" s="52" customFormat="1" ht="12.75">
      <c r="B24" s="168" t="s">
        <v>362</v>
      </c>
    </row>
    <row r="25" spans="2:15" s="52" customFormat="1" ht="16.5" customHeight="1">
      <c r="B25" s="239" t="s">
        <v>378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</row>
    <row r="26" spans="2:15" s="52" customFormat="1" ht="28.5" customHeight="1">
      <c r="B26" s="240" t="s">
        <v>379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</row>
    <row r="27" s="52" customFormat="1" ht="12.75">
      <c r="B27" s="168" t="s">
        <v>369</v>
      </c>
    </row>
    <row r="28" s="52" customFormat="1" ht="12.75">
      <c r="B28" s="52" t="s">
        <v>380</v>
      </c>
    </row>
    <row r="29" s="52" customFormat="1" ht="12.75"/>
    <row r="30" s="19" customFormat="1" ht="12.75"/>
    <row r="31" s="19" customFormat="1" ht="12.75"/>
  </sheetData>
  <sheetProtection/>
  <mergeCells count="14">
    <mergeCell ref="B16:C16"/>
    <mergeCell ref="D11:E11"/>
    <mergeCell ref="F11:N11"/>
    <mergeCell ref="O11:P11"/>
    <mergeCell ref="B25:O25"/>
    <mergeCell ref="B26:O26"/>
    <mergeCell ref="B4:P4"/>
    <mergeCell ref="B5:P5"/>
    <mergeCell ref="B6:P6"/>
    <mergeCell ref="B7:P7"/>
    <mergeCell ref="B8:P8"/>
    <mergeCell ref="B10:P10"/>
    <mergeCell ref="B11:B12"/>
    <mergeCell ref="C11:C12"/>
  </mergeCells>
  <printOptions/>
  <pageMargins left="0.22" right="0.7086614173228347" top="0.7480314960629921" bottom="0.7480314960629921" header="0.31496062992125984" footer="0.31496062992125984"/>
  <pageSetup horizontalDpi="300" verticalDpi="300" orientation="landscape" scale="65" r:id="rId2"/>
  <colBreaks count="1" manualBreakCount="1">
    <brk id="17" max="65535" man="1"/>
  </colBreaks>
  <ignoredErrors>
    <ignoredError sqref="B13:B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P. Montañola Escobar</dc:creator>
  <cp:keywords/>
  <dc:description/>
  <cp:lastModifiedBy>carlos.aguilar</cp:lastModifiedBy>
  <cp:lastPrinted>2014-03-12T18:43:52Z</cp:lastPrinted>
  <dcterms:created xsi:type="dcterms:W3CDTF">2005-02-27T01:09:01Z</dcterms:created>
  <dcterms:modified xsi:type="dcterms:W3CDTF">2014-09-09T18:57:19Z</dcterms:modified>
  <cp:category/>
  <cp:version/>
  <cp:contentType/>
  <cp:contentStatus/>
</cp:coreProperties>
</file>