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uricio.sierra\Desktop\Licitaciones públicas\Obra\Año 2025\Col. El Rincon\"/>
    </mc:Choice>
  </mc:AlternateContent>
  <xr:revisionPtr revIDLastSave="0" documentId="13_ncr:1_{24409F41-3BC2-4B11-AFA1-3D77A1191C97}" xr6:coauthVersionLast="36" xr6:coauthVersionMax="47" xr10:uidLastSave="{00000000-0000-0000-0000-000000000000}"/>
  <bookViews>
    <workbookView xWindow="0" yWindow="0" windowWidth="15330" windowHeight="5955" xr2:uid="{00000000-000D-0000-FFFF-FFFF00000000}"/>
  </bookViews>
  <sheets>
    <sheet name="Lista de cantidades" sheetId="1" r:id="rId1"/>
  </sheets>
  <definedNames>
    <definedName name="_xlnm.Print_Area" localSheetId="0">'Lista de cantidades'!$A:$F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37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3" i="1"/>
  <c r="F10" i="1"/>
  <c r="F9" i="1"/>
  <c r="F8" i="1"/>
  <c r="F52" i="1" l="1"/>
  <c r="F56" i="1"/>
  <c r="F11" i="1"/>
  <c r="F35" i="1"/>
  <c r="F57" i="1" l="1"/>
</calcChain>
</file>

<file path=xl/sharedStrings.xml><?xml version="1.0" encoding="utf-8"?>
<sst xmlns="http://schemas.openxmlformats.org/spreadsheetml/2006/main" count="150" uniqueCount="99">
  <si>
    <t>Nº</t>
  </si>
  <si>
    <t>DESCRIPCIÓN</t>
  </si>
  <si>
    <t xml:space="preserve">UNIDAD </t>
  </si>
  <si>
    <t>CANTIDAD</t>
  </si>
  <si>
    <t xml:space="preserve">TOTAL LEMPIRAS </t>
  </si>
  <si>
    <t>Debidamente Autorizado para firmar la lista de cantidades por y en nombre de (Indicar el Nombre del Oferente)</t>
  </si>
  <si>
    <t>(nombre y firma del Representante Legal del Oferente)</t>
  </si>
  <si>
    <t>En Calidad de Representante Legal</t>
  </si>
  <si>
    <r>
      <rPr>
        <b/>
        <u/>
        <sz val="20"/>
        <color rgb="FFFFFF00"/>
        <rFont val="Calibri"/>
        <family val="2"/>
      </rPr>
      <t>Instrucciones:</t>
    </r>
    <r>
      <rPr>
        <sz val="20"/>
        <color rgb="FFFFFF00"/>
        <rFont val="Calibri"/>
        <family val="2"/>
        <scheme val="minor"/>
      </rPr>
      <t xml:space="preserve">
1. Sólo llenar campos que están en VERDE
2. Una vez completo imprimir, firmar y sellar 
3. Incluirlo dentro de su oferta</t>
    </r>
  </si>
  <si>
    <t xml:space="preserve">Total de Costo de Obra  </t>
  </si>
  <si>
    <t>P.U.</t>
  </si>
  <si>
    <t>ACTIVIDADES GENERALES</t>
  </si>
  <si>
    <t>SECCION IX LISTA DE CANTIDADES
PROYECTO: OBRAS HIDRÁULICAS DE ADAPTACIÓN URBANA AL CAMBIO CLIMÁTICO MEDIANTE EL CONTROL INTEGRADO DE INUNDACIONES EN LA CALLE MODESTO RODAS, SECTOR ENTRADA COL. CANAÁN / VILLA DELMY (PLANTEL DE LOS COBRAS) / BARRIO EL RINCÓN, TEGUCIGALPA, M.D.C, M.D.C., con código EME-0015</t>
  </si>
  <si>
    <t>A.1</t>
  </si>
  <si>
    <t>Desvío del Cauce</t>
  </si>
  <si>
    <t>global</t>
  </si>
  <si>
    <t>A.2</t>
  </si>
  <si>
    <t>Limpieza del Cauce</t>
  </si>
  <si>
    <t>m2</t>
  </si>
  <si>
    <t>A.3</t>
  </si>
  <si>
    <t>Reubicación del Sistema Hidrosanitario existente</t>
  </si>
  <si>
    <t>B.1</t>
  </si>
  <si>
    <t>Trazado y Marcado</t>
  </si>
  <si>
    <t>ml</t>
  </si>
  <si>
    <t>B.2</t>
  </si>
  <si>
    <t>Demolición de elementos de Concreto/Mampostería</t>
  </si>
  <si>
    <t>m3</t>
  </si>
  <si>
    <t>B.3</t>
  </si>
  <si>
    <t>Excavación Material Tipo II</t>
  </si>
  <si>
    <t>B.4</t>
  </si>
  <si>
    <t>Excavación de Material Tipo III</t>
  </si>
  <si>
    <t>B.5</t>
  </si>
  <si>
    <t>Entibados para Protección de Taludes</t>
  </si>
  <si>
    <t>B.6</t>
  </si>
  <si>
    <t>Acarreo de Material de Desperdicio</t>
  </si>
  <si>
    <t>B.7</t>
  </si>
  <si>
    <t xml:space="preserve">Relleno y Compactado con Material Selecto (Incluye Acarreo) </t>
  </si>
  <si>
    <t>B.8</t>
  </si>
  <si>
    <t>Emplantillado con Concreto Ciclopeo, e=0.40m</t>
  </si>
  <si>
    <t>B.9</t>
  </si>
  <si>
    <t>Encofrado de Elementos de Concreto</t>
  </si>
  <si>
    <t>B.10</t>
  </si>
  <si>
    <t>Acero de Refuerzo para Caja, incluye Banqueta y Pretil</t>
  </si>
  <si>
    <t>Kg</t>
  </si>
  <si>
    <t>B.11</t>
  </si>
  <si>
    <t>Concreto Hidráulico para Caja, incluye Banqueta y Pretil</t>
  </si>
  <si>
    <t>B.12</t>
  </si>
  <si>
    <t>Desencofrado de Elementos de Concreto</t>
  </si>
  <si>
    <t>B.13</t>
  </si>
  <si>
    <t xml:space="preserve">Filtro Colector de Grava, incluye Tubería PVC 8" </t>
  </si>
  <si>
    <t>B.14</t>
  </si>
  <si>
    <t>Construcción de Muro de Contención h=3.65m</t>
  </si>
  <si>
    <t>B.15</t>
  </si>
  <si>
    <t>Conformación de Calle</t>
  </si>
  <si>
    <t>B.16</t>
  </si>
  <si>
    <t>Relleno y Compactado para Sub Base</t>
  </si>
  <si>
    <t>B.17</t>
  </si>
  <si>
    <t>Pavimento de Concreto 280Kg/cm2</t>
  </si>
  <si>
    <t>B.18</t>
  </si>
  <si>
    <t>Cortado de Losas</t>
  </si>
  <si>
    <t>B.19</t>
  </si>
  <si>
    <t>Bordillo de Concreto</t>
  </si>
  <si>
    <t>B.20</t>
  </si>
  <si>
    <t>Pintura para Señalización</t>
  </si>
  <si>
    <t>B.21</t>
  </si>
  <si>
    <t>Construcción de Muro Perimetral</t>
  </si>
  <si>
    <t>B.22</t>
  </si>
  <si>
    <t>Instalación de Porton Existente</t>
  </si>
  <si>
    <t>C.1</t>
  </si>
  <si>
    <t>C.2</t>
  </si>
  <si>
    <t>Paso Provicional Vehicular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</si>
  <si>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</si>
  <si>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</si>
  <si>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</si>
  <si>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</si>
  <si>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</si>
  <si>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</si>
  <si>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</si>
  <si>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</si>
  <si>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</si>
  <si>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</si>
  <si>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</si>
  <si>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</si>
  <si>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</si>
  <si>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CONSTRUCCIÓN DE CAJA SIMPLE DE 3.50X2.00 m.</t>
  </si>
  <si>
    <t>CONSTRUCCIÓN DE CAJA SIMPLE DE 3.00X2.00 m.</t>
  </si>
  <si>
    <t>A</t>
  </si>
  <si>
    <t>B</t>
  </si>
  <si>
    <t>C</t>
  </si>
  <si>
    <t>ACTIVIDADES PRELIMINARES</t>
  </si>
  <si>
    <t>D.1</t>
  </si>
  <si>
    <t>Rótulo del Proyecto</t>
  </si>
  <si>
    <t>D.2</t>
  </si>
  <si>
    <t>Limpieza General</t>
  </si>
  <si>
    <t>D</t>
  </si>
  <si>
    <t>SUB TOTAL C</t>
  </si>
  <si>
    <t>SUB TOTAL A</t>
  </si>
  <si>
    <t>SUB TOTAL B</t>
  </si>
  <si>
    <t>SUB TOTAL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</si>
</sst>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rgb="FFFFFF00"/>
      <name val="Calibri"/>
      <family val="2"/>
      <scheme val="minor"/>
    </font>
    <font>
      <b/>
      <u/>
      <sz val="20"/>
      <color rgb="FFFFFF00"/>
      <name val="Calibri"/>
      <family val="2"/>
    </font>
    <font>
      <sz val="20"/>
      <color rgb="FFFFFF00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4" borderId="10" xfId="3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1" fillId="0" borderId="0" xfId="1" applyNumberFormat="1" applyFont="1" applyAlignment="1">
      <alignment vertical="center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5" fillId="9" borderId="12" xfId="2" applyNumberFormat="1" applyFont="1" applyFill="1" applyBorder="1" applyAlignment="1" applyProtection="1">
      <alignment vertical="center"/>
      <protection locked="0"/>
    </xf>
    <xf numFmtId="4" fontId="5" fillId="0" borderId="13" xfId="3" applyNumberFormat="1" applyFont="1" applyBorder="1" applyAlignment="1">
      <alignment vertical="center"/>
    </xf>
    <xf numFmtId="4" fontId="2" fillId="4" borderId="1" xfId="3" applyNumberFormat="1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4" fontId="1" fillId="0" borderId="0" xfId="2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43" fontId="7" fillId="0" borderId="12" xfId="5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3" fontId="7" fillId="0" borderId="12" xfId="5" applyFont="1" applyFill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0" fontId="4" fillId="8" borderId="14" xfId="3" applyFont="1" applyFill="1" applyBorder="1" applyAlignment="1">
      <alignment horizontal="right" vertical="center" wrapText="1"/>
    </xf>
    <xf numFmtId="0" fontId="4" fillId="8" borderId="15" xfId="3" applyFont="1" applyFill="1" applyBorder="1" applyAlignment="1">
      <alignment horizontal="right" vertical="center" wrapText="1"/>
    </xf>
    <xf numFmtId="0" fontId="4" fillId="8" borderId="16" xfId="3" applyFont="1" applyFill="1" applyBorder="1" applyAlignment="1">
      <alignment horizontal="right" vertical="center" wrapText="1"/>
    </xf>
    <xf numFmtId="0" fontId="4" fillId="4" borderId="11" xfId="3" applyFont="1" applyFill="1" applyBorder="1" applyAlignment="1">
      <alignment horizontal="center" vertical="center" wrapText="1"/>
    </xf>
    <xf numFmtId="0" fontId="4" fillId="4" borderId="8" xfId="3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6">
    <cellStyle name="Millares" xfId="5" builtinId="3"/>
    <cellStyle name="Moneda" xfId="1" builtinId="4"/>
    <cellStyle name="Normal" xfId="0" builtinId="0"/>
    <cellStyle name="Normal 2" xfId="4" xr:uid="{00000000-0005-0000-0000-000002000000}"/>
    <cellStyle name="Normal_Hoja1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="82" zoomScaleNormal="82" zoomScaleSheetLayoutView="82" workbookViewId="0">
      <selection activeCell="E55" sqref="E55"/>
    </sheetView>
  </sheetViews>
  <sheetFormatPr baseColWidth="10" defaultRowHeight="15" x14ac:dyDescent="0.25"/>
  <cols>
    <col min="1" max="1" width="7.5703125" style="9" customWidth="1"/>
    <col min="2" max="2" width="73.85546875" style="10" customWidth="1"/>
    <col min="3" max="3" width="11.85546875" style="11" customWidth="1"/>
    <col min="4" max="4" width="12.140625" style="12" customWidth="1"/>
    <col min="5" max="5" width="16.5703125" style="19" customWidth="1"/>
    <col min="6" max="6" width="23" style="20" customWidth="1"/>
    <col min="7" max="7" width="28.28515625" customWidth="1"/>
    <col min="9" max="9" width="62.85546875" customWidth="1"/>
    <col min="11" max="11" width="17.7109375" customWidth="1"/>
    <col min="12" max="12" width="21.140625" customWidth="1"/>
  </cols>
  <sheetData>
    <row r="1" spans="1:6" ht="15" customHeight="1" x14ac:dyDescent="0.25">
      <c r="A1" s="37" t="s">
        <v>8</v>
      </c>
      <c r="B1" s="38"/>
      <c r="C1" s="38"/>
      <c r="D1" s="38"/>
      <c r="E1" s="38"/>
      <c r="F1" s="39"/>
    </row>
    <row r="2" spans="1:6" ht="15" customHeight="1" x14ac:dyDescent="0.25">
      <c r="A2" s="40"/>
      <c r="B2" s="41"/>
      <c r="C2" s="41"/>
      <c r="D2" s="41"/>
      <c r="E2" s="41"/>
      <c r="F2" s="42"/>
    </row>
    <row r="3" spans="1:6" ht="15" customHeight="1" x14ac:dyDescent="0.25">
      <c r="A3" s="40"/>
      <c r="B3" s="41"/>
      <c r="C3" s="41"/>
      <c r="D3" s="41"/>
      <c r="E3" s="41"/>
      <c r="F3" s="42"/>
    </row>
    <row r="4" spans="1:6" ht="78.75" customHeight="1" thickBot="1" x14ac:dyDescent="0.3">
      <c r="A4" s="43"/>
      <c r="B4" s="44"/>
      <c r="C4" s="44"/>
      <c r="D4" s="44"/>
      <c r="E4" s="44"/>
      <c r="F4" s="45"/>
    </row>
    <row r="5" spans="1:6" ht="65.25" customHeight="1" thickBot="1" x14ac:dyDescent="0.3">
      <c r="A5" s="46" t="s">
        <v>12</v>
      </c>
      <c r="B5" s="47"/>
      <c r="C5" s="47"/>
      <c r="D5" s="47"/>
      <c r="E5" s="47"/>
      <c r="F5" s="48"/>
    </row>
    <row r="6" spans="1:6" s="4" customFormat="1" ht="35.25" customHeight="1" x14ac:dyDescent="0.25">
      <c r="A6" s="1" t="s">
        <v>0</v>
      </c>
      <c r="B6" s="2" t="s">
        <v>1</v>
      </c>
      <c r="C6" s="3" t="s">
        <v>2</v>
      </c>
      <c r="D6" s="3" t="s">
        <v>3</v>
      </c>
      <c r="E6" s="13" t="s">
        <v>10</v>
      </c>
      <c r="F6" s="14" t="s">
        <v>4</v>
      </c>
    </row>
    <row r="7" spans="1:6" ht="21.75" customHeight="1" x14ac:dyDescent="0.25">
      <c r="A7" s="5" t="s">
        <v>86</v>
      </c>
      <c r="B7" s="32" t="s">
        <v>11</v>
      </c>
      <c r="C7" s="33"/>
      <c r="D7" s="33"/>
      <c r="E7" s="33"/>
      <c r="F7" s="34"/>
    </row>
    <row r="8" spans="1:6" ht="29.25" customHeight="1" x14ac:dyDescent="0.25">
      <c r="A8" s="21" t="s">
        <v>13</v>
      </c>
      <c r="B8" s="22" t="s">
        <v>14</v>
      </c>
      <c r="C8" s="23" t="s">
        <v>15</v>
      </c>
      <c r="D8" s="24">
        <v>1</v>
      </c>
      <c r="E8" s="15"/>
      <c r="F8" s="16">
        <f>D8*E8</f>
        <v>0</v>
      </c>
    </row>
    <row r="9" spans="1:6" ht="29.25" customHeight="1" x14ac:dyDescent="0.25">
      <c r="A9" s="21" t="s">
        <v>16</v>
      </c>
      <c r="B9" s="22" t="s">
        <v>17</v>
      </c>
      <c r="C9" s="23" t="s">
        <v>18</v>
      </c>
      <c r="D9" s="24">
        <v>148.47999999999999</v>
      </c>
      <c r="E9" s="15"/>
      <c r="F9" s="16">
        <f>D9*E9</f>
        <v>0</v>
      </c>
    </row>
    <row r="10" spans="1:6" ht="29.25" customHeight="1" x14ac:dyDescent="0.25">
      <c r="A10" s="21" t="s">
        <v>19</v>
      </c>
      <c r="B10" s="22" t="s">
        <v>20</v>
      </c>
      <c r="C10" s="23" t="s">
        <v>15</v>
      </c>
      <c r="D10" s="24">
        <v>1</v>
      </c>
      <c r="E10" s="15"/>
      <c r="F10" s="16">
        <f>D10*E10</f>
        <v>0</v>
      </c>
    </row>
    <row r="11" spans="1:6" ht="22.5" customHeight="1" thickBot="1" x14ac:dyDescent="0.3">
      <c r="A11" s="29" t="s">
        <v>96</v>
      </c>
      <c r="B11" s="30"/>
      <c r="C11" s="30"/>
      <c r="D11" s="31"/>
      <c r="E11" s="31"/>
      <c r="F11" s="17">
        <f>SUM(F8:F10)</f>
        <v>0</v>
      </c>
    </row>
    <row r="12" spans="1:6" ht="21.75" customHeight="1" x14ac:dyDescent="0.25">
      <c r="A12" s="5" t="s">
        <v>87</v>
      </c>
      <c r="B12" s="32" t="s">
        <v>84</v>
      </c>
      <c r="C12" s="33"/>
      <c r="D12" s="33"/>
      <c r="E12" s="33"/>
      <c r="F12" s="34"/>
    </row>
    <row r="13" spans="1:6" ht="29.25" customHeight="1" x14ac:dyDescent="0.25">
      <c r="A13" s="21" t="s">
        <v>21</v>
      </c>
      <c r="B13" s="22" t="s">
        <v>22</v>
      </c>
      <c r="C13" s="23" t="s">
        <v>23</v>
      </c>
      <c r="D13" s="6">
        <v>23</v>
      </c>
      <c r="E13" s="15"/>
      <c r="F13" s="16">
        <f>D13*E13</f>
        <v>0</v>
      </c>
    </row>
    <row r="14" spans="1:6" ht="29.25" customHeight="1" x14ac:dyDescent="0.25">
      <c r="A14" s="21" t="s">
        <v>24</v>
      </c>
      <c r="B14" s="22" t="s">
        <v>25</v>
      </c>
      <c r="C14" s="23" t="s">
        <v>26</v>
      </c>
      <c r="D14" s="6">
        <v>33.43</v>
      </c>
      <c r="E14" s="15"/>
      <c r="F14" s="16">
        <f t="shared" ref="F14:F34" si="0">D14*E14</f>
        <v>0</v>
      </c>
    </row>
    <row r="15" spans="1:6" ht="29.25" customHeight="1" x14ac:dyDescent="0.25">
      <c r="A15" s="21" t="s">
        <v>27</v>
      </c>
      <c r="B15" s="22" t="s">
        <v>28</v>
      </c>
      <c r="C15" s="23" t="s">
        <v>26</v>
      </c>
      <c r="D15" s="6">
        <v>233.13</v>
      </c>
      <c r="E15" s="15"/>
      <c r="F15" s="16">
        <f t="shared" si="0"/>
        <v>0</v>
      </c>
    </row>
    <row r="16" spans="1:6" ht="29.25" customHeight="1" x14ac:dyDescent="0.25">
      <c r="A16" s="21" t="s">
        <v>29</v>
      </c>
      <c r="B16" s="22" t="s">
        <v>30</v>
      </c>
      <c r="C16" s="23" t="s">
        <v>26</v>
      </c>
      <c r="D16" s="6">
        <v>37.82</v>
      </c>
      <c r="E16" s="15"/>
      <c r="F16" s="16">
        <f t="shared" si="0"/>
        <v>0</v>
      </c>
    </row>
    <row r="17" spans="1:6" ht="29.25" customHeight="1" x14ac:dyDescent="0.25">
      <c r="A17" s="21" t="s">
        <v>31</v>
      </c>
      <c r="B17" s="22" t="s">
        <v>32</v>
      </c>
      <c r="C17" s="23" t="s">
        <v>18</v>
      </c>
      <c r="D17" s="6">
        <v>104.61</v>
      </c>
      <c r="E17" s="15"/>
      <c r="F17" s="16">
        <f t="shared" si="0"/>
        <v>0</v>
      </c>
    </row>
    <row r="18" spans="1:6" ht="29.25" customHeight="1" x14ac:dyDescent="0.25">
      <c r="A18" s="21" t="s">
        <v>33</v>
      </c>
      <c r="B18" s="22" t="s">
        <v>34</v>
      </c>
      <c r="C18" s="23" t="s">
        <v>26</v>
      </c>
      <c r="D18" s="6">
        <v>91.31</v>
      </c>
      <c r="E18" s="15"/>
      <c r="F18" s="16">
        <f t="shared" si="0"/>
        <v>0</v>
      </c>
    </row>
    <row r="19" spans="1:6" ht="29.25" customHeight="1" x14ac:dyDescent="0.25">
      <c r="A19" s="21" t="s">
        <v>35</v>
      </c>
      <c r="B19" s="22" t="s">
        <v>36</v>
      </c>
      <c r="C19" s="23" t="s">
        <v>26</v>
      </c>
      <c r="D19" s="6">
        <v>23.54</v>
      </c>
      <c r="E19" s="15"/>
      <c r="F19" s="16">
        <f t="shared" si="0"/>
        <v>0</v>
      </c>
    </row>
    <row r="20" spans="1:6" ht="29.25" customHeight="1" x14ac:dyDescent="0.25">
      <c r="A20" s="21" t="s">
        <v>37</v>
      </c>
      <c r="B20" s="22" t="s">
        <v>38</v>
      </c>
      <c r="C20" s="23" t="s">
        <v>26</v>
      </c>
      <c r="D20" s="6">
        <v>5.18</v>
      </c>
      <c r="E20" s="15"/>
      <c r="F20" s="16">
        <f t="shared" si="0"/>
        <v>0</v>
      </c>
    </row>
    <row r="21" spans="1:6" ht="29.25" customHeight="1" x14ac:dyDescent="0.25">
      <c r="A21" s="21" t="s">
        <v>39</v>
      </c>
      <c r="B21" s="22" t="s">
        <v>40</v>
      </c>
      <c r="C21" s="23" t="s">
        <v>18</v>
      </c>
      <c r="D21" s="6">
        <v>244.71</v>
      </c>
      <c r="E21" s="15"/>
      <c r="F21" s="16">
        <f t="shared" si="0"/>
        <v>0</v>
      </c>
    </row>
    <row r="22" spans="1:6" ht="29.25" customHeight="1" x14ac:dyDescent="0.25">
      <c r="A22" s="21" t="s">
        <v>41</v>
      </c>
      <c r="B22" s="22" t="s">
        <v>42</v>
      </c>
      <c r="C22" s="23" t="s">
        <v>43</v>
      </c>
      <c r="D22" s="6">
        <v>11117</v>
      </c>
      <c r="E22" s="15"/>
      <c r="F22" s="16">
        <f t="shared" si="0"/>
        <v>0</v>
      </c>
    </row>
    <row r="23" spans="1:6" ht="29.25" customHeight="1" x14ac:dyDescent="0.25">
      <c r="A23" s="21" t="s">
        <v>44</v>
      </c>
      <c r="B23" s="22" t="s">
        <v>45</v>
      </c>
      <c r="C23" s="23" t="s">
        <v>26</v>
      </c>
      <c r="D23" s="6">
        <v>95.9</v>
      </c>
      <c r="E23" s="15"/>
      <c r="F23" s="16">
        <f t="shared" si="0"/>
        <v>0</v>
      </c>
    </row>
    <row r="24" spans="1:6" ht="29.25" customHeight="1" x14ac:dyDescent="0.25">
      <c r="A24" s="21" t="s">
        <v>46</v>
      </c>
      <c r="B24" s="22" t="s">
        <v>47</v>
      </c>
      <c r="C24" s="23" t="s">
        <v>18</v>
      </c>
      <c r="D24" s="6">
        <v>244.71</v>
      </c>
      <c r="E24" s="15"/>
      <c r="F24" s="16">
        <f t="shared" si="0"/>
        <v>0</v>
      </c>
    </row>
    <row r="25" spans="1:6" ht="29.25" customHeight="1" x14ac:dyDescent="0.25">
      <c r="A25" s="21" t="s">
        <v>48</v>
      </c>
      <c r="B25" s="22" t="s">
        <v>49</v>
      </c>
      <c r="C25" s="23" t="s">
        <v>23</v>
      </c>
      <c r="D25" s="6">
        <v>37.36</v>
      </c>
      <c r="E25" s="15"/>
      <c r="F25" s="16">
        <f t="shared" si="0"/>
        <v>0</v>
      </c>
    </row>
    <row r="26" spans="1:6" ht="29.25" customHeight="1" x14ac:dyDescent="0.25">
      <c r="A26" s="21" t="s">
        <v>50</v>
      </c>
      <c r="B26" s="22" t="s">
        <v>51</v>
      </c>
      <c r="C26" s="23" t="s">
        <v>23</v>
      </c>
      <c r="D26" s="6">
        <v>5.79</v>
      </c>
      <c r="E26" s="15"/>
      <c r="F26" s="16">
        <f t="shared" si="0"/>
        <v>0</v>
      </c>
    </row>
    <row r="27" spans="1:6" ht="29.25" customHeight="1" x14ac:dyDescent="0.25">
      <c r="A27" s="21" t="s">
        <v>52</v>
      </c>
      <c r="B27" s="22" t="s">
        <v>53</v>
      </c>
      <c r="C27" s="23" t="s">
        <v>18</v>
      </c>
      <c r="D27" s="6">
        <v>18.68</v>
      </c>
      <c r="E27" s="15"/>
      <c r="F27" s="16">
        <f t="shared" si="0"/>
        <v>0</v>
      </c>
    </row>
    <row r="28" spans="1:6" ht="29.25" customHeight="1" x14ac:dyDescent="0.25">
      <c r="A28" s="21" t="s">
        <v>54</v>
      </c>
      <c r="B28" s="22" t="s">
        <v>55</v>
      </c>
      <c r="C28" s="23" t="s">
        <v>26</v>
      </c>
      <c r="D28" s="6">
        <v>3.74</v>
      </c>
      <c r="E28" s="15"/>
      <c r="F28" s="16">
        <f t="shared" si="0"/>
        <v>0</v>
      </c>
    </row>
    <row r="29" spans="1:6" ht="29.25" customHeight="1" x14ac:dyDescent="0.25">
      <c r="A29" s="21" t="s">
        <v>56</v>
      </c>
      <c r="B29" s="22" t="s">
        <v>57</v>
      </c>
      <c r="C29" s="23" t="s">
        <v>18</v>
      </c>
      <c r="D29" s="6">
        <v>18.68</v>
      </c>
      <c r="E29" s="15"/>
      <c r="F29" s="16">
        <f t="shared" si="0"/>
        <v>0</v>
      </c>
    </row>
    <row r="30" spans="1:6" ht="29.25" customHeight="1" x14ac:dyDescent="0.25">
      <c r="A30" s="21" t="s">
        <v>58</v>
      </c>
      <c r="B30" s="22" t="s">
        <v>59</v>
      </c>
      <c r="C30" s="23" t="s">
        <v>23</v>
      </c>
      <c r="D30" s="6">
        <v>18</v>
      </c>
      <c r="E30" s="15"/>
      <c r="F30" s="16">
        <f t="shared" si="0"/>
        <v>0</v>
      </c>
    </row>
    <row r="31" spans="1:6" ht="29.25" customHeight="1" x14ac:dyDescent="0.25">
      <c r="A31" s="21" t="s">
        <v>60</v>
      </c>
      <c r="B31" s="22" t="s">
        <v>61</v>
      </c>
      <c r="C31" s="23" t="s">
        <v>23</v>
      </c>
      <c r="D31" s="6">
        <v>10.4</v>
      </c>
      <c r="E31" s="15"/>
      <c r="F31" s="16">
        <f t="shared" si="0"/>
        <v>0</v>
      </c>
    </row>
    <row r="32" spans="1:6" ht="29.25" customHeight="1" x14ac:dyDescent="0.25">
      <c r="A32" s="21" t="s">
        <v>62</v>
      </c>
      <c r="B32" s="22" t="s">
        <v>63</v>
      </c>
      <c r="C32" s="23" t="s">
        <v>18</v>
      </c>
      <c r="D32" s="6">
        <v>60.51</v>
      </c>
      <c r="E32" s="15"/>
      <c r="F32" s="16">
        <f t="shared" si="0"/>
        <v>0</v>
      </c>
    </row>
    <row r="33" spans="1:6" ht="29.25" customHeight="1" x14ac:dyDescent="0.25">
      <c r="A33" s="21" t="s">
        <v>64</v>
      </c>
      <c r="B33" s="22" t="s">
        <v>65</v>
      </c>
      <c r="C33" s="23" t="s">
        <v>15</v>
      </c>
      <c r="D33" s="6">
        <v>1</v>
      </c>
      <c r="E33" s="15"/>
      <c r="F33" s="16">
        <f t="shared" si="0"/>
        <v>0</v>
      </c>
    </row>
    <row r="34" spans="1:6" ht="29.25" customHeight="1" x14ac:dyDescent="0.25">
      <c r="A34" s="21" t="s">
        <v>66</v>
      </c>
      <c r="B34" s="22" t="s">
        <v>67</v>
      </c>
      <c r="C34" s="23" t="s">
        <v>15</v>
      </c>
      <c r="D34" s="6">
        <v>1</v>
      </c>
      <c r="E34" s="15"/>
      <c r="F34" s="16">
        <f t="shared" si="0"/>
        <v>0</v>
      </c>
    </row>
    <row r="35" spans="1:6" ht="22.5" customHeight="1" thickBot="1" x14ac:dyDescent="0.3">
      <c r="A35" s="29" t="s">
        <v>97</v>
      </c>
      <c r="B35" s="30"/>
      <c r="C35" s="30"/>
      <c r="D35" s="31"/>
      <c r="E35" s="31"/>
      <c r="F35" s="17">
        <f>SUM(F13:F34)</f>
        <v>0</v>
      </c>
    </row>
    <row r="36" spans="1:6" ht="21.75" customHeight="1" x14ac:dyDescent="0.25">
      <c r="A36" s="5" t="s">
        <v>88</v>
      </c>
      <c r="B36" s="32" t="s">
        <v>85</v>
      </c>
      <c r="C36" s="33"/>
      <c r="D36" s="33"/>
      <c r="E36" s="33"/>
      <c r="F36" s="34"/>
    </row>
    <row r="37" spans="1:6" ht="29.25" customHeight="1" x14ac:dyDescent="0.25">
      <c r="A37" s="21" t="s">
        <v>68</v>
      </c>
      <c r="B37" s="22" t="s">
        <v>22</v>
      </c>
      <c r="C37" s="23" t="s">
        <v>23</v>
      </c>
      <c r="D37" s="24">
        <v>31.74</v>
      </c>
      <c r="E37" s="15"/>
      <c r="F37" s="16">
        <f>D37*E37</f>
        <v>0</v>
      </c>
    </row>
    <row r="38" spans="1:6" ht="29.25" customHeight="1" x14ac:dyDescent="0.25">
      <c r="A38" s="21" t="s">
        <v>69</v>
      </c>
      <c r="B38" s="25" t="s">
        <v>70</v>
      </c>
      <c r="C38" s="23" t="s">
        <v>15</v>
      </c>
      <c r="D38" s="24">
        <v>1</v>
      </c>
      <c r="E38" s="15"/>
      <c r="F38" s="16">
        <f t="shared" ref="F38:F51" si="1">D38*E38</f>
        <v>0</v>
      </c>
    </row>
    <row r="39" spans="1:6" ht="29.25" customHeight="1" x14ac:dyDescent="0.25">
      <c r="A39" s="21" t="s">
        <v>71</v>
      </c>
      <c r="B39" s="22" t="s">
        <v>25</v>
      </c>
      <c r="C39" s="23" t="s">
        <v>26</v>
      </c>
      <c r="D39" s="24">
        <v>18.98</v>
      </c>
      <c r="E39" s="15"/>
      <c r="F39" s="16">
        <f t="shared" si="1"/>
        <v>0</v>
      </c>
    </row>
    <row r="40" spans="1:6" ht="29.25" customHeight="1" x14ac:dyDescent="0.25">
      <c r="A40" s="21" t="s">
        <v>72</v>
      </c>
      <c r="B40" s="22" t="s">
        <v>28</v>
      </c>
      <c r="C40" s="23" t="s">
        <v>26</v>
      </c>
      <c r="D40" s="24">
        <v>113.6</v>
      </c>
      <c r="E40" s="15"/>
      <c r="F40" s="16">
        <f t="shared" si="1"/>
        <v>0</v>
      </c>
    </row>
    <row r="41" spans="1:6" ht="29.25" customHeight="1" x14ac:dyDescent="0.25">
      <c r="A41" s="21" t="s">
        <v>73</v>
      </c>
      <c r="B41" s="22" t="s">
        <v>30</v>
      </c>
      <c r="C41" s="23" t="s">
        <v>26</v>
      </c>
      <c r="D41" s="24">
        <v>23.86</v>
      </c>
      <c r="E41" s="15"/>
      <c r="F41" s="16">
        <f t="shared" si="1"/>
        <v>0</v>
      </c>
    </row>
    <row r="42" spans="1:6" ht="29.25" customHeight="1" x14ac:dyDescent="0.25">
      <c r="A42" s="21" t="s">
        <v>74</v>
      </c>
      <c r="B42" s="22" t="s">
        <v>32</v>
      </c>
      <c r="C42" s="23" t="s">
        <v>18</v>
      </c>
      <c r="D42" s="24">
        <v>63.62</v>
      </c>
      <c r="E42" s="15"/>
      <c r="F42" s="16">
        <f t="shared" si="1"/>
        <v>0</v>
      </c>
    </row>
    <row r="43" spans="1:6" ht="29.25" customHeight="1" x14ac:dyDescent="0.25">
      <c r="A43" s="21" t="s">
        <v>75</v>
      </c>
      <c r="B43" s="22" t="s">
        <v>34</v>
      </c>
      <c r="C43" s="23" t="s">
        <v>26</v>
      </c>
      <c r="D43" s="24">
        <v>46.93</v>
      </c>
      <c r="E43" s="15"/>
      <c r="F43" s="16">
        <f t="shared" si="1"/>
        <v>0</v>
      </c>
    </row>
    <row r="44" spans="1:6" ht="29.25" customHeight="1" x14ac:dyDescent="0.25">
      <c r="A44" s="21" t="s">
        <v>76</v>
      </c>
      <c r="B44" s="22" t="s">
        <v>36</v>
      </c>
      <c r="C44" s="23" t="s">
        <v>26</v>
      </c>
      <c r="D44" s="24">
        <v>14.65</v>
      </c>
      <c r="E44" s="15"/>
      <c r="F44" s="16">
        <f t="shared" si="1"/>
        <v>0</v>
      </c>
    </row>
    <row r="45" spans="1:6" ht="29.25" customHeight="1" x14ac:dyDescent="0.25">
      <c r="A45" s="21" t="s">
        <v>77</v>
      </c>
      <c r="B45" s="22" t="s">
        <v>38</v>
      </c>
      <c r="C45" s="23" t="s">
        <v>26</v>
      </c>
      <c r="D45" s="26">
        <v>3.6</v>
      </c>
      <c r="E45" s="15"/>
      <c r="F45" s="16">
        <f t="shared" si="1"/>
        <v>0</v>
      </c>
    </row>
    <row r="46" spans="1:6" ht="29.25" customHeight="1" x14ac:dyDescent="0.25">
      <c r="A46" s="21" t="s">
        <v>78</v>
      </c>
      <c r="B46" s="22" t="s">
        <v>40</v>
      </c>
      <c r="C46" s="23" t="s">
        <v>18</v>
      </c>
      <c r="D46" s="26">
        <v>143.13999999999999</v>
      </c>
      <c r="E46" s="15"/>
      <c r="F46" s="16">
        <f t="shared" si="1"/>
        <v>0</v>
      </c>
    </row>
    <row r="47" spans="1:6" ht="29.25" customHeight="1" x14ac:dyDescent="0.25">
      <c r="A47" s="21" t="s">
        <v>79</v>
      </c>
      <c r="B47" s="22" t="s">
        <v>42</v>
      </c>
      <c r="C47" s="23" t="s">
        <v>43</v>
      </c>
      <c r="D47" s="26">
        <v>5441.48</v>
      </c>
      <c r="E47" s="15"/>
      <c r="F47" s="16">
        <f t="shared" si="1"/>
        <v>0</v>
      </c>
    </row>
    <row r="48" spans="1:6" ht="29.25" customHeight="1" x14ac:dyDescent="0.25">
      <c r="A48" s="21" t="s">
        <v>80</v>
      </c>
      <c r="B48" s="22" t="s">
        <v>45</v>
      </c>
      <c r="C48" s="23" t="s">
        <v>26</v>
      </c>
      <c r="D48" s="26">
        <v>70.099999999999994</v>
      </c>
      <c r="E48" s="15"/>
      <c r="F48" s="16">
        <f t="shared" si="1"/>
        <v>0</v>
      </c>
    </row>
    <row r="49" spans="1:6" ht="29.25" customHeight="1" x14ac:dyDescent="0.25">
      <c r="A49" s="21" t="s">
        <v>81</v>
      </c>
      <c r="B49" s="22" t="s">
        <v>47</v>
      </c>
      <c r="C49" s="23" t="s">
        <v>18</v>
      </c>
      <c r="D49" s="26">
        <v>143.13999999999999</v>
      </c>
      <c r="E49" s="15"/>
      <c r="F49" s="16">
        <f t="shared" si="1"/>
        <v>0</v>
      </c>
    </row>
    <row r="50" spans="1:6" ht="29.25" customHeight="1" x14ac:dyDescent="0.25">
      <c r="A50" s="21" t="s">
        <v>82</v>
      </c>
      <c r="B50" s="22" t="s">
        <v>49</v>
      </c>
      <c r="C50" s="23" t="s">
        <v>23</v>
      </c>
      <c r="D50" s="26">
        <v>30.64</v>
      </c>
      <c r="E50" s="15"/>
      <c r="F50" s="16">
        <f t="shared" si="1"/>
        <v>0</v>
      </c>
    </row>
    <row r="51" spans="1:6" ht="29.25" customHeight="1" x14ac:dyDescent="0.25">
      <c r="A51" s="21" t="s">
        <v>83</v>
      </c>
      <c r="B51" s="25" t="s">
        <v>53</v>
      </c>
      <c r="C51" s="23" t="s">
        <v>18</v>
      </c>
      <c r="D51" s="26">
        <v>11.36</v>
      </c>
      <c r="E51" s="15"/>
      <c r="F51" s="16">
        <f t="shared" si="1"/>
        <v>0</v>
      </c>
    </row>
    <row r="52" spans="1:6" ht="22.5" customHeight="1" thickBot="1" x14ac:dyDescent="0.3">
      <c r="A52" s="29" t="s">
        <v>95</v>
      </c>
      <c r="B52" s="30"/>
      <c r="C52" s="30"/>
      <c r="D52" s="31"/>
      <c r="E52" s="31"/>
      <c r="F52" s="17">
        <f>SUM(F37:F51)</f>
        <v>0</v>
      </c>
    </row>
    <row r="53" spans="1:6" ht="21.75" customHeight="1" x14ac:dyDescent="0.25">
      <c r="A53" s="5" t="s">
        <v>94</v>
      </c>
      <c r="B53" s="32" t="s">
        <v>89</v>
      </c>
      <c r="C53" s="33"/>
      <c r="D53" s="33"/>
      <c r="E53" s="33"/>
      <c r="F53" s="34"/>
    </row>
    <row r="54" spans="1:6" ht="29.25" customHeight="1" x14ac:dyDescent="0.25">
      <c r="A54" s="21" t="s">
        <v>90</v>
      </c>
      <c r="B54" s="27" t="s">
        <v>91</v>
      </c>
      <c r="C54" s="23" t="s">
        <v>15</v>
      </c>
      <c r="D54" s="6">
        <v>1</v>
      </c>
      <c r="E54" s="15"/>
      <c r="F54" s="16">
        <f>D54*E54</f>
        <v>0</v>
      </c>
    </row>
    <row r="55" spans="1:6" ht="29.25" customHeight="1" x14ac:dyDescent="0.25">
      <c r="A55" s="21" t="s">
        <v>92</v>
      </c>
      <c r="B55" s="27" t="s">
        <v>93</v>
      </c>
      <c r="C55" s="23" t="s">
        <v>15</v>
      </c>
      <c r="D55" s="6">
        <v>1</v>
      </c>
      <c r="E55" s="15"/>
      <c r="F55" s="16">
        <f>D55*E55</f>
        <v>0</v>
      </c>
    </row>
    <row r="56" spans="1:6" ht="22.5" customHeight="1" thickBot="1" x14ac:dyDescent="0.3">
      <c r="A56" s="29" t="s">
        <v>98</v>
      </c>
      <c r="B56" s="30"/>
      <c r="C56" s="30"/>
      <c r="D56" s="31"/>
      <c r="E56" s="31"/>
      <c r="F56" s="17">
        <f>SUM(F54:F55)</f>
        <v>0</v>
      </c>
    </row>
    <row r="57" spans="1:6" ht="22.5" customHeight="1" thickBot="1" x14ac:dyDescent="0.3">
      <c r="A57" s="35" t="s">
        <v>9</v>
      </c>
      <c r="B57" s="36"/>
      <c r="C57" s="36"/>
      <c r="D57" s="36"/>
      <c r="E57" s="36"/>
      <c r="F57" s="18">
        <f>F11+F35+F52+F56</f>
        <v>0</v>
      </c>
    </row>
    <row r="58" spans="1:6" x14ac:dyDescent="0.25">
      <c r="A58" s="7" t="s">
        <v>5</v>
      </c>
    </row>
    <row r="59" spans="1:6" x14ac:dyDescent="0.25">
      <c r="A59" s="7"/>
    </row>
    <row r="60" spans="1:6" x14ac:dyDescent="0.25">
      <c r="A60" s="7"/>
    </row>
    <row r="61" spans="1:6" x14ac:dyDescent="0.25">
      <c r="A61" s="7"/>
    </row>
    <row r="62" spans="1:6" x14ac:dyDescent="0.25">
      <c r="A62" s="7"/>
    </row>
    <row r="63" spans="1:6" x14ac:dyDescent="0.25">
      <c r="A63" s="8"/>
    </row>
    <row r="64" spans="1:6" x14ac:dyDescent="0.25">
      <c r="A64" s="28" t="s">
        <v>6</v>
      </c>
      <c r="B64" s="28"/>
    </row>
    <row r="65" spans="1:2" x14ac:dyDescent="0.25">
      <c r="A65" s="28" t="s">
        <v>7</v>
      </c>
      <c r="B65" s="28"/>
    </row>
  </sheetData>
  <sheetProtection algorithmName="SHA-512" hashValue="DJHTNuAjJzA/E8bwokMXfulNlzeyToQsFhxxIv0qyR5tQ1HvWgKIOY0SldP1XU6JidYJEyrmFdyPhY+V9L28AQ==" saltValue="NTQPMjLRLhJQKSqtag9UDg==" spinCount="100000" sheet="1" selectLockedCells="1"/>
  <mergeCells count="13">
    <mergeCell ref="A1:F4"/>
    <mergeCell ref="A5:F5"/>
    <mergeCell ref="B7:F7"/>
    <mergeCell ref="A11:E11"/>
    <mergeCell ref="B12:F12"/>
    <mergeCell ref="A65:B65"/>
    <mergeCell ref="A35:E35"/>
    <mergeCell ref="B36:F36"/>
    <mergeCell ref="A52:E52"/>
    <mergeCell ref="B53:F53"/>
    <mergeCell ref="A64:B64"/>
    <mergeCell ref="A56:E56"/>
    <mergeCell ref="A57:E57"/>
  </mergeCells>
  <printOptions horizontalCentered="1"/>
  <pageMargins left="0.70866141732283472" right="0.70866141732283472" top="0.74803149606299213" bottom="0.74803149606299213" header="0.31496062992125984" footer="0.31496062992125984"/>
  <pageSetup scale="61" fitToWidth="0" fitToHeight="0" orientation="portrait" r:id="rId1"/>
  <headerFooter>
    <oddFooter xml:space="preserve">&amp;C&amp;"Century Gothic,Negrita Cursiva"
</oddFooter>
  </headerFooter>
  <rowBreaks count="1" manualBreakCount="1">
    <brk id="5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cantidades</vt:lpstr>
      <vt:lpstr>'Lista de cantidades'!Área_de_impresión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Sierra</dc:creator>
  <cp:lastModifiedBy>Mauricio Sierra</cp:lastModifiedBy>
  <cp:lastPrinted>2024-11-13T16:16:22Z</cp:lastPrinted>
  <dcterms:created xsi:type="dcterms:W3CDTF">2021-06-28T19:42:48Z</dcterms:created>
  <dcterms:modified xsi:type="dcterms:W3CDTF">2025-01-13T19:40:34Z</dcterms:modified>
</cp:coreProperties>
</file>