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8735" windowHeight="7770"/>
  </bookViews>
  <sheets>
    <sheet name="presupuesto pedag" sheetId="1" r:id="rId1"/>
    <sheet name="Hoja2" sheetId="2" r:id="rId2"/>
    <sheet name="Hoja3" sheetId="3" r:id="rId3"/>
    <sheet name="Hoja4" sheetId="4" r:id="rId4"/>
    <sheet name="Hoja5" sheetId="5" r:id="rId5"/>
  </sheets>
  <definedNames>
    <definedName name="_xlnm.Print_Area" localSheetId="0">'presupuesto pedag'!$A$1:$G$290</definedName>
  </definedNames>
  <calcPr calcId="125725"/>
</workbook>
</file>

<file path=xl/calcChain.xml><?xml version="1.0" encoding="utf-8"?>
<calcChain xmlns="http://schemas.openxmlformats.org/spreadsheetml/2006/main">
  <c r="A253" i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3"/>
  <c r="A274" s="1"/>
  <c r="A275" s="1"/>
  <c r="A276" s="1"/>
  <c r="A277" s="1"/>
  <c r="A278" s="1"/>
  <c r="A279" s="1"/>
  <c r="A206"/>
  <c r="A207" s="1"/>
  <c r="A208" s="1"/>
  <c r="A209" s="1"/>
  <c r="A210" s="1"/>
  <c r="A211" s="1"/>
  <c r="A212" s="1"/>
  <c r="A84"/>
  <c r="A85" s="1"/>
  <c r="A86" s="1"/>
  <c r="A87" s="1"/>
  <c r="A88" s="1"/>
  <c r="A89" s="1"/>
  <c r="A74"/>
  <c r="A75" s="1"/>
  <c r="A76" s="1"/>
  <c r="A77" s="1"/>
  <c r="A78" s="1"/>
  <c r="A79" s="1"/>
  <c r="A80" s="1"/>
  <c r="A81" s="1"/>
  <c r="A63"/>
  <c r="A64" s="1"/>
  <c r="A65" s="1"/>
  <c r="A66" s="1"/>
  <c r="A67" s="1"/>
  <c r="A68" s="1"/>
  <c r="A69" s="1"/>
  <c r="A70" s="1"/>
  <c r="A71" s="1"/>
  <c r="A52"/>
  <c r="A53" s="1"/>
  <c r="A54" s="1"/>
  <c r="A55" s="1"/>
  <c r="A56" s="1"/>
  <c r="A57" s="1"/>
  <c r="A58" s="1"/>
  <c r="A59" s="1"/>
  <c r="A60" s="1"/>
  <c r="A216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191"/>
  <c r="A192" s="1"/>
  <c r="A193" s="1"/>
  <c r="A194" s="1"/>
  <c r="A195" s="1"/>
  <c r="A196" s="1"/>
  <c r="A197" s="1"/>
  <c r="A198" s="1"/>
  <c r="A199" s="1"/>
  <c r="A200" s="1"/>
  <c r="A201" s="1"/>
  <c r="A202" s="1"/>
  <c r="A17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56"/>
  <c r="A157" s="1"/>
  <c r="A158" s="1"/>
  <c r="A159" s="1"/>
  <c r="A160" s="1"/>
  <c r="A161" s="1"/>
  <c r="A162" s="1"/>
  <c r="A163" s="1"/>
  <c r="A164" s="1"/>
  <c r="A165" s="1"/>
  <c r="A166" s="1"/>
  <c r="A167" s="1"/>
  <c r="A136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13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03"/>
  <c r="A104" s="1"/>
  <c r="A105" s="1"/>
  <c r="A106" s="1"/>
  <c r="A107" s="1"/>
  <c r="A108" s="1"/>
  <c r="A94"/>
  <c r="A95" s="1"/>
  <c r="A96" s="1"/>
  <c r="A97" s="1"/>
  <c r="A98" s="1"/>
  <c r="A18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</calcChain>
</file>

<file path=xl/sharedStrings.xml><?xml version="1.0" encoding="utf-8"?>
<sst xmlns="http://schemas.openxmlformats.org/spreadsheetml/2006/main" count="633" uniqueCount="227">
  <si>
    <t>Costo</t>
  </si>
  <si>
    <t>I</t>
  </si>
  <si>
    <t>mt2</t>
  </si>
  <si>
    <t>II</t>
  </si>
  <si>
    <t>cant</t>
  </si>
  <si>
    <t>precio</t>
  </si>
  <si>
    <t>costo</t>
  </si>
  <si>
    <t>III</t>
  </si>
  <si>
    <t>IV</t>
  </si>
  <si>
    <t>mtl</t>
  </si>
  <si>
    <t>observacion</t>
  </si>
  <si>
    <t xml:space="preserve">Modulo sanitario/mujeres </t>
  </si>
  <si>
    <t>Modulo sanitario /Hombres</t>
  </si>
  <si>
    <t xml:space="preserve">lavamanos </t>
  </si>
  <si>
    <t xml:space="preserve">sanitarios </t>
  </si>
  <si>
    <t>enchapes</t>
  </si>
  <si>
    <t>divisiones internas</t>
  </si>
  <si>
    <t>Urinarios</t>
  </si>
  <si>
    <t>nave central</t>
  </si>
  <si>
    <t>Biblioteca</t>
  </si>
  <si>
    <t>Techos,viga vista</t>
  </si>
  <si>
    <t>con canaleta doble /teja imperial/lam prot</t>
  </si>
  <si>
    <t xml:space="preserve">Repellos y pulidos </t>
  </si>
  <si>
    <t>Red Aguas negras</t>
  </si>
  <si>
    <t>Red Agua Potable</t>
  </si>
  <si>
    <t>Molduras de porcelanato</t>
  </si>
  <si>
    <t>c/u</t>
  </si>
  <si>
    <t>puertas P2</t>
  </si>
  <si>
    <t>puertas P4</t>
  </si>
  <si>
    <t>ventanales v1</t>
  </si>
  <si>
    <t>jambas j1</t>
  </si>
  <si>
    <t>cargadores</t>
  </si>
  <si>
    <t>batientes ,alto relieve</t>
  </si>
  <si>
    <t>vigas metalicas  tipo joist</t>
  </si>
  <si>
    <t>revestidas de madera de pino curado en sitio</t>
  </si>
  <si>
    <t xml:space="preserve">sobre repellos </t>
  </si>
  <si>
    <t>tallados elementos de concreto</t>
  </si>
  <si>
    <t>global</t>
  </si>
  <si>
    <t>columnas redondas exteriores</t>
  </si>
  <si>
    <t>de madera de pino curada en el sitio</t>
  </si>
  <si>
    <t>ceramica</t>
  </si>
  <si>
    <t>puertas  p5</t>
  </si>
  <si>
    <t>american standard</t>
  </si>
  <si>
    <t xml:space="preserve">repellos y pulidos </t>
  </si>
  <si>
    <t>Piso porcelanato</t>
  </si>
  <si>
    <t>Moldura de porcelanato</t>
  </si>
  <si>
    <t xml:space="preserve">division sanitarios </t>
  </si>
  <si>
    <t xml:space="preserve">puertas sanitarios </t>
  </si>
  <si>
    <t xml:space="preserve">moldura </t>
  </si>
  <si>
    <t xml:space="preserve">Repellos y Pulidos </t>
  </si>
  <si>
    <t>piso porcelanato</t>
  </si>
  <si>
    <t>batiente sobre relieve</t>
  </si>
  <si>
    <t>puertas dobles de pino curado en sitio</t>
  </si>
  <si>
    <t>techo/viga vista /Capote</t>
  </si>
  <si>
    <t>Techo /viga vista /capote</t>
  </si>
  <si>
    <t>exteriores</t>
  </si>
  <si>
    <t>interiores</t>
  </si>
  <si>
    <t>moldura porcelanato</t>
  </si>
  <si>
    <t xml:space="preserve">sanitario </t>
  </si>
  <si>
    <t>lavamanos</t>
  </si>
  <si>
    <t>enchape sanitario</t>
  </si>
  <si>
    <t xml:space="preserve">Drenajes de aguas lluvias </t>
  </si>
  <si>
    <t>Soleras superior</t>
  </si>
  <si>
    <t>paredes</t>
  </si>
  <si>
    <t>Edificio A</t>
  </si>
  <si>
    <t>Aulas</t>
  </si>
  <si>
    <t>Edificios C y C'</t>
  </si>
  <si>
    <t xml:space="preserve">Divisiòn de Actividades </t>
  </si>
  <si>
    <t>Aulas centrales, Laboratorios,Biblioteca, Baños</t>
  </si>
  <si>
    <t>Aulas Laterales exteriores</t>
  </si>
  <si>
    <t>Oficinas y Baños</t>
  </si>
  <si>
    <t>castillos C 1</t>
  </si>
  <si>
    <t>Observaciones</t>
  </si>
  <si>
    <t>Solera de cierre</t>
  </si>
  <si>
    <t>en culatas</t>
  </si>
  <si>
    <t>tabiques</t>
  </si>
  <si>
    <t>frontispicio</t>
  </si>
  <si>
    <t>piso de pasillo</t>
  </si>
  <si>
    <t>gradas de concreto  ampliacion</t>
  </si>
  <si>
    <t>enchampes  en laboratorios</t>
  </si>
  <si>
    <t>biologia ,quimica y fisica  h = 2.00 mts</t>
  </si>
  <si>
    <t>pila para aseo</t>
  </si>
  <si>
    <t>ventana v9</t>
  </si>
  <si>
    <t>VentanasV8</t>
  </si>
  <si>
    <t>puertas P5</t>
  </si>
  <si>
    <t>puerta p2</t>
  </si>
  <si>
    <t>ventana v5</t>
  </si>
  <si>
    <t>solera en nueva culata</t>
  </si>
  <si>
    <t>nueva /division de modulo y nueva culata en el otro sentido</t>
  </si>
  <si>
    <t>Construccion en Edificio A</t>
  </si>
  <si>
    <t>Edificio  B1</t>
  </si>
  <si>
    <t>Edificio  B2</t>
  </si>
  <si>
    <t>Edificio  B3</t>
  </si>
  <si>
    <t>Edificio  B4</t>
  </si>
  <si>
    <t>puertas  P2</t>
  </si>
  <si>
    <t>ventanas  V2</t>
  </si>
  <si>
    <t>ventanas  V3</t>
  </si>
  <si>
    <t>ventanas  V6</t>
  </si>
  <si>
    <t>ventanas  V10</t>
  </si>
  <si>
    <t>Paredes intermedias y puertas</t>
  </si>
  <si>
    <t>Castillo C-1</t>
  </si>
  <si>
    <t>Construccion en Edificios B1 y  B2</t>
  </si>
  <si>
    <t xml:space="preserve">repisas en ventanas </t>
  </si>
  <si>
    <t xml:space="preserve">incluye columnas redondas de concreto </t>
  </si>
  <si>
    <t>con canaleta doble de hierro/teja imperial/lam asfaltica</t>
  </si>
  <si>
    <t xml:space="preserve">paredes ladrillo  rafon </t>
  </si>
  <si>
    <t>de madera y su pedestal de concreto 8"x8" en pasillo</t>
  </si>
  <si>
    <t>pisos  de porcelanato</t>
  </si>
  <si>
    <t>Rampa   para silla de ruedas</t>
  </si>
  <si>
    <t>en perimetro de ventana v1</t>
  </si>
  <si>
    <t>puertas P6</t>
  </si>
  <si>
    <t>de tambor</t>
  </si>
  <si>
    <t>de tablero</t>
  </si>
  <si>
    <t>de tambor de dos hojas</t>
  </si>
  <si>
    <t>en solera y canaleta</t>
  </si>
  <si>
    <t>jambas ,repisas ,castillos,pedestales</t>
  </si>
  <si>
    <t>incluyendo cajas  ,accesorios etc</t>
  </si>
  <si>
    <t>con cajas receptoras,tubo 6" doble ,parrillas</t>
  </si>
  <si>
    <t xml:space="preserve">accesorios </t>
  </si>
  <si>
    <t>laterales</t>
  </si>
  <si>
    <t>pulido fino</t>
  </si>
  <si>
    <t>ver planos</t>
  </si>
  <si>
    <t>de 3 1/2"</t>
  </si>
  <si>
    <t>piso rustico</t>
  </si>
  <si>
    <t>american standard ,mueble de concreto</t>
  </si>
  <si>
    <t>de ceramica</t>
  </si>
  <si>
    <t>Construccio en Areas Exteriores</t>
  </si>
  <si>
    <t>solera inferior</t>
  </si>
  <si>
    <t>Castillos C2</t>
  </si>
  <si>
    <t>Zapatas z1</t>
  </si>
  <si>
    <t>Zapatas z2</t>
  </si>
  <si>
    <t>Cimentacion corrida CM-1</t>
  </si>
  <si>
    <t>m3</t>
  </si>
  <si>
    <t>de mamposteria de 0.50mx0.50</t>
  </si>
  <si>
    <t>Zapata Aislada  Z-1</t>
  </si>
  <si>
    <t>und</t>
  </si>
  <si>
    <t>Zapata de concreto de 0.60x0.50x0.20m con #4 @10cm</t>
  </si>
  <si>
    <t>ml</t>
  </si>
  <si>
    <t>Castillo de 0.15 x 0.25 con 6#3 y #2 @ 25cm</t>
  </si>
  <si>
    <t>Castillo C-2</t>
  </si>
  <si>
    <t>Castillo de 0.15x0.15 con 4#3 y #2 @25cm</t>
  </si>
  <si>
    <t>Cargador</t>
  </si>
  <si>
    <t>Cargador de 0.10 x 0.15</t>
  </si>
  <si>
    <t>Jamba j-1</t>
  </si>
  <si>
    <t>Jamba de 0.10 x 0.15 con 2#3 y #2 @ 25cm</t>
  </si>
  <si>
    <t>Solera Inferior</t>
  </si>
  <si>
    <t>Solera de 0.15x0.15 con 4#3 y #2 @ 20cm</t>
  </si>
  <si>
    <t>Puertas   P5</t>
  </si>
  <si>
    <t>Ventanas V4</t>
  </si>
  <si>
    <t xml:space="preserve"> nueva culata en el otro sentido</t>
  </si>
  <si>
    <t>ver planos  abatibles</t>
  </si>
  <si>
    <t>de 50x50  chino</t>
  </si>
  <si>
    <t>VentanasV7</t>
  </si>
  <si>
    <t>Subtotal</t>
  </si>
  <si>
    <t>Edificios B y B'</t>
  </si>
  <si>
    <t>Total de Remodelacion</t>
  </si>
  <si>
    <t xml:space="preserve">PRESUPUESTO   -  REMODELACION  CREMO                    </t>
  </si>
  <si>
    <t>servicios  varones</t>
  </si>
  <si>
    <t xml:space="preserve">UNIVERSIDAD PEDAGOGICA </t>
  </si>
  <si>
    <t>SANTA ROSA DE COPAN</t>
  </si>
  <si>
    <t>PROPIETARIO:</t>
  </si>
  <si>
    <t>UBICACIÓN:</t>
  </si>
  <si>
    <t>CALCULÓ:</t>
  </si>
  <si>
    <t>Circuito para unidad Aire Acondicionado 2x10 THHH 1x14 THHN</t>
  </si>
  <si>
    <t>mts</t>
  </si>
  <si>
    <t>Canalizacion-tunería p/acometida de circuitos principales (desde PS-2)</t>
  </si>
  <si>
    <t>Instalación de tomacorriente AA 220 v</t>
  </si>
  <si>
    <t>Instalación de tomacorriente tipico 120 v</t>
  </si>
  <si>
    <t>Inst. lampara fluorescente 2x36 w electronica</t>
  </si>
  <si>
    <t>Ckto para tomacorriente 2x12 THHN + 1x14 THHN</t>
  </si>
  <si>
    <t>Ckto para lampara 2x14 THHN + 1x14 THHN</t>
  </si>
  <si>
    <t>Circuito para unidad Aire Acondicionado 2x10 THHH 1x12 THHN</t>
  </si>
  <si>
    <t>Canalizacion-tuberia p/acometida de circuitos principales (desde PS-2)</t>
  </si>
  <si>
    <t>Instalación de tomacorriente de piso/int.</t>
  </si>
  <si>
    <t>Ckto para tomacorriente de piso 2x12 THHN + 1x14 THHN</t>
  </si>
  <si>
    <t>Red telefonica (12 pares, 8 salidas, aprox 97mts desde cuarto electrico)</t>
  </si>
  <si>
    <t>INSTALACIONES ELECTRICAS SECCION: LAB COMPUTO, SALA MAESTROS, DISE</t>
  </si>
  <si>
    <t>Circuito para unidad Aire Acondicionado 2x8 THHH 1x10 THHN</t>
  </si>
  <si>
    <t>Inst. lampara spot  empotrable en cielo</t>
  </si>
  <si>
    <t>Inst. lampara decorativa  de alta potencia</t>
  </si>
  <si>
    <t>Ckto para sonido (cable + parlantes en techo)</t>
  </si>
  <si>
    <t>Canalizacion-tuberia p/acometida de circuitos principales (desde PS-3)</t>
  </si>
  <si>
    <t>Instalación de tomacorriente para mueble lab/int.</t>
  </si>
  <si>
    <t>Ckto para tomacorriente mueble lab 2x12 THHN + 1x14 THHN</t>
  </si>
  <si>
    <t>Canal-tunería p/acometida de circuitos principales (desde PS-2 y PS-3 )</t>
  </si>
  <si>
    <t>INSTALACION ELECTRICA SECCION: AULAS EDIFICIO PRINCIPAL (4 AULAS)</t>
  </si>
  <si>
    <t>INSTALACION ELECTRICA SECCION: LAB QUIMICA, FÍSICA Y BIOLOGÍA</t>
  </si>
  <si>
    <t>INSTALACION ELECTRICA SECCION: AUDITORIUM</t>
  </si>
  <si>
    <t>Canal-tunería p/acometida de circuitos principales (desde PS-4 y PS-6 )</t>
  </si>
  <si>
    <t>INSTALACION ELECTRICA SECCION: AULAS LADOS ESTE Y OESTE (8 AULAS)</t>
  </si>
  <si>
    <t>Inst. luminaria colgante colonial 40-100w</t>
  </si>
  <si>
    <t>Inst. luminaria exterior de pared 40-100w</t>
  </si>
  <si>
    <t>Inst. luminaria colgante moderna 40-100w</t>
  </si>
  <si>
    <t>Inst. luminaria tipo spot empotrable en cielo 40-100w</t>
  </si>
  <si>
    <t>Inst. tablero principal PP 20 cktos 400 A monof. c/6 breakers 240 v/225A</t>
  </si>
  <si>
    <t xml:space="preserve">Inst. panel secundario 30 cktos. 225A 240v c/breakers según PS1 </t>
  </si>
  <si>
    <t xml:space="preserve">Inst. panel secundario 42 cktos. 225A 240v c/breakers según PS2 </t>
  </si>
  <si>
    <t xml:space="preserve">Inst. panel secundario 42 cktos. 225A 240v c/breakers según PS3 </t>
  </si>
  <si>
    <t xml:space="preserve">Inst. panel secundario 24 cktos. 225A 240v c/breakers según PS4 </t>
  </si>
  <si>
    <t xml:space="preserve">Inst. panel secundario 12 cktos. 125A 240v c/breakers según PS5 </t>
  </si>
  <si>
    <t xml:space="preserve">Inst. panel secundario 24 cktos. 225A 240v c/breakers según PS6 </t>
  </si>
  <si>
    <t xml:space="preserve">Inst. panel secundario 12 cktos. 125A 240v c/breakers según PS7 </t>
  </si>
  <si>
    <t>Inst. acometida transf-PP 2x 250 mcm THHN min + 1 x 3/0 THHN en ducto 3"</t>
  </si>
  <si>
    <t>Inst. acometida PP-PS1 2x 2/0 THHN min + 1 x 1/0 THHN en ducto 2"</t>
  </si>
  <si>
    <t>Inst. acometida PP-PS2 2x 2/0 THHN min + 1 x 1/0 THHN en ducto 2"</t>
  </si>
  <si>
    <t>Inst. acometida PP-PS3 2x 2/0 THHN min + 1 x 1/0 THHN en ducto 2"</t>
  </si>
  <si>
    <t>Inst. acometida PP-PS4 2x 2/0 THHN min + 1 x 1/0 THHN en ducto 2"</t>
  </si>
  <si>
    <t>Inst. acometida PP-PS5 2x 4 THHN min + 1 x 6 THHN en ducto 2"</t>
  </si>
  <si>
    <t>Inst. acometida PP-PS6 2x 2/0 THHN min + 1 x 1/0 THHN en ducto 2"</t>
  </si>
  <si>
    <t>Inst. acometida PP-PS1 2x 2 THHN min + 1 x 4 THHN en ducto 2"</t>
  </si>
  <si>
    <t>Red de datos cuarto elect.-auditorium-oficinas-sala maestros-lab (estim)</t>
  </si>
  <si>
    <t>Inst. red de tierra  (240 mts cable cobre #4 min, 11 electrodos 5/8 x 5´ min)</t>
  </si>
  <si>
    <t>SECCION: ALIMENTACIÓN Y DISTRIBUCIÓN GENERAL DE CARGA</t>
  </si>
  <si>
    <t xml:space="preserve">SECCION: ILUMINACION PASILLOS,  Y EXTERIORES </t>
  </si>
  <si>
    <t>Instalación de tomacorriente tipico 120v</t>
  </si>
  <si>
    <t>Red telefonica (10 pares, 6 salidas, aprox 72mts desde cuarto electrico)</t>
  </si>
  <si>
    <t>ING. MIGUEL RAJO, ING. JESUS ROMERO, ARQ. HECTOR GARCIA</t>
  </si>
  <si>
    <t>SECCION: ALIMENTACIÓN Y DISTRIBUCIÓN DE PANELES PARA AIRE ACONDICIONADO</t>
  </si>
  <si>
    <t>Inst. tablero PPAA 20 cktos 400 A monof. c/6 breakers 240 v/225A</t>
  </si>
  <si>
    <t>Inst. panel PAA-01 8 cktos. 225A 240v c/breakers según PAA-01</t>
  </si>
  <si>
    <t>Inst. panel PAA-02 8 cktos. 225A 240v c/breakers según PAA-02</t>
  </si>
  <si>
    <t>Inst. panel PAA-03 12 cktos. 225A 240v c/breakers según PAA-03</t>
  </si>
  <si>
    <t>Inst. panel PAA-04 12 cktos. 225A 240v c/breakers según PAA-04</t>
  </si>
  <si>
    <t>Inst. panel PAA-05 4 cktos. 225A 240v c/breakers según PAA-05</t>
  </si>
  <si>
    <t>Inst. panel PAA-06 8 cktos. 225A 240v c/breakers según PAA-06</t>
  </si>
  <si>
    <t xml:space="preserve">Tarnsfer Switch </t>
  </si>
  <si>
    <t>Areas exteriores (Pasillos)</t>
  </si>
</sst>
</file>

<file path=xl/styles.xml><?xml version="1.0" encoding="utf-8"?>
<styleSheet xmlns="http://schemas.openxmlformats.org/spreadsheetml/2006/main">
  <numFmts count="1">
    <numFmt numFmtId="164" formatCode="[$L.-480A]\ #,##0.00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Arial Black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9FAB0"/>
        <bgColor indexed="64"/>
      </patternFill>
    </fill>
    <fill>
      <gradientFill degree="90">
        <stop position="0">
          <color theme="0"/>
        </stop>
        <stop position="1">
          <color theme="4" tint="0.80001220740379042"/>
        </stop>
      </gradientFill>
    </fill>
    <fill>
      <gradientFill degree="90">
        <stop position="0">
          <color theme="0"/>
        </stop>
        <stop position="1">
          <color theme="5" tint="0.80001220740379042"/>
        </stop>
      </gradientFill>
    </fill>
    <fill>
      <gradientFill degree="90">
        <stop position="0">
          <color theme="0"/>
        </stop>
        <stop position="1">
          <color theme="6" tint="0.59999389629810485"/>
        </stop>
      </gradientFill>
    </fill>
    <fill>
      <gradientFill degree="90">
        <stop position="0">
          <color theme="0"/>
        </stop>
        <stop position="1">
          <color rgb="FFEBFEE8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2" xfId="0" applyFont="1" applyFill="1" applyBorder="1"/>
    <xf numFmtId="0" fontId="2" fillId="2" borderId="2" xfId="0" applyFont="1" applyFill="1" applyBorder="1"/>
    <xf numFmtId="0" fontId="2" fillId="3" borderId="2" xfId="0" applyFont="1" applyFill="1" applyBorder="1"/>
    <xf numFmtId="0" fontId="2" fillId="4" borderId="2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/>
    <xf numFmtId="0" fontId="2" fillId="0" borderId="0" xfId="0" applyFont="1" applyFill="1" applyBorder="1"/>
    <xf numFmtId="0" fontId="2" fillId="0" borderId="7" xfId="0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2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0" xfId="0" applyAlignment="1"/>
    <xf numFmtId="0" fontId="0" fillId="2" borderId="2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/>
    </xf>
    <xf numFmtId="164" fontId="0" fillId="0" borderId="0" xfId="0" applyNumberFormat="1" applyBorder="1" applyAlignment="1">
      <alignment horizontal="left"/>
    </xf>
    <xf numFmtId="164" fontId="0" fillId="2" borderId="2" xfId="0" applyNumberFormat="1" applyFill="1" applyBorder="1" applyAlignment="1">
      <alignment horizontal="left"/>
    </xf>
    <xf numFmtId="164" fontId="0" fillId="0" borderId="0" xfId="0" applyNumberFormat="1" applyFill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164" fontId="0" fillId="0" borderId="2" xfId="0" applyNumberFormat="1" applyFill="1" applyBorder="1" applyAlignment="1">
      <alignment horizontal="left"/>
    </xf>
    <xf numFmtId="164" fontId="2" fillId="0" borderId="2" xfId="0" applyNumberFormat="1" applyFont="1" applyFill="1" applyBorder="1" applyAlignment="1">
      <alignment horizontal="left"/>
    </xf>
    <xf numFmtId="164" fontId="0" fillId="3" borderId="2" xfId="0" applyNumberFormat="1" applyFill="1" applyBorder="1" applyAlignment="1">
      <alignment horizontal="left"/>
    </xf>
    <xf numFmtId="164" fontId="0" fillId="4" borderId="6" xfId="0" applyNumberFormat="1" applyFill="1" applyBorder="1" applyAlignment="1">
      <alignment horizontal="left"/>
    </xf>
    <xf numFmtId="164" fontId="0" fillId="5" borderId="2" xfId="0" applyNumberFormat="1" applyFill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0" fontId="0" fillId="4" borderId="6" xfId="0" applyNumberFormat="1" applyFill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2" fillId="0" borderId="15" xfId="0" applyFont="1" applyBorder="1" applyAlignment="1">
      <alignment horizontal="center"/>
    </xf>
    <xf numFmtId="0" fontId="0" fillId="2" borderId="14" xfId="0" applyFont="1" applyFill="1" applyBorder="1" applyAlignment="1">
      <alignment horizontal="left"/>
    </xf>
    <xf numFmtId="0" fontId="0" fillId="3" borderId="13" xfId="0" applyFont="1" applyFill="1" applyBorder="1" applyAlignment="1">
      <alignment horizontal="left"/>
    </xf>
    <xf numFmtId="0" fontId="0" fillId="4" borderId="13" xfId="0" applyFont="1" applyFill="1" applyBorder="1" applyAlignment="1">
      <alignment horizontal="left"/>
    </xf>
    <xf numFmtId="0" fontId="0" fillId="5" borderId="13" xfId="0" applyFont="1" applyFill="1" applyBorder="1"/>
    <xf numFmtId="0" fontId="2" fillId="0" borderId="0" xfId="0" applyFont="1" applyAlignment="1">
      <alignment horizontal="left"/>
    </xf>
    <xf numFmtId="0" fontId="0" fillId="6" borderId="5" xfId="0" applyFill="1" applyBorder="1" applyAlignment="1">
      <alignment horizontal="center" vertical="center"/>
    </xf>
    <xf numFmtId="0" fontId="0" fillId="6" borderId="5" xfId="0" applyFill="1" applyBorder="1"/>
    <xf numFmtId="0" fontId="0" fillId="6" borderId="5" xfId="0" applyNumberFormat="1" applyFill="1" applyBorder="1" applyAlignment="1">
      <alignment horizontal="center" vertical="center"/>
    </xf>
    <xf numFmtId="164" fontId="0" fillId="6" borderId="5" xfId="0" applyNumberFormat="1" applyFill="1" applyBorder="1" applyAlignment="1">
      <alignment horizontal="left"/>
    </xf>
    <xf numFmtId="0" fontId="0" fillId="6" borderId="5" xfId="0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4" xfId="0" applyFill="1" applyBorder="1"/>
    <xf numFmtId="0" fontId="0" fillId="6" borderId="4" xfId="0" applyNumberFormat="1" applyFill="1" applyBorder="1" applyAlignment="1">
      <alignment horizontal="center" vertical="center"/>
    </xf>
    <xf numFmtId="164" fontId="0" fillId="6" borderId="4" xfId="0" applyNumberFormat="1" applyFill="1" applyBorder="1" applyAlignment="1">
      <alignment horizontal="left"/>
    </xf>
    <xf numFmtId="0" fontId="0" fillId="6" borderId="4" xfId="0" applyFill="1" applyBorder="1" applyAlignment="1">
      <alignment horizontal="left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/>
    <xf numFmtId="0" fontId="2" fillId="6" borderId="9" xfId="0" applyFont="1" applyFill="1" applyBorder="1" applyAlignment="1">
      <alignment horizontal="center" vertical="center"/>
    </xf>
    <xf numFmtId="0" fontId="2" fillId="6" borderId="9" xfId="0" applyNumberFormat="1" applyFont="1" applyFill="1" applyBorder="1" applyAlignment="1">
      <alignment horizontal="center" vertical="center"/>
    </xf>
    <xf numFmtId="164" fontId="2" fillId="6" borderId="9" xfId="0" applyNumberFormat="1" applyFont="1" applyFill="1" applyBorder="1" applyAlignment="1">
      <alignment horizontal="left"/>
    </xf>
    <xf numFmtId="0" fontId="2" fillId="6" borderId="10" xfId="0" applyFont="1" applyFill="1" applyBorder="1" applyAlignment="1">
      <alignment horizontal="left" vertical="center"/>
    </xf>
    <xf numFmtId="0" fontId="0" fillId="7" borderId="5" xfId="0" applyFill="1" applyBorder="1" applyAlignment="1">
      <alignment horizontal="center" vertical="center"/>
    </xf>
    <xf numFmtId="0" fontId="0" fillId="7" borderId="5" xfId="0" applyFill="1" applyBorder="1"/>
    <xf numFmtId="0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left" vertical="center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/>
    <xf numFmtId="0" fontId="0" fillId="7" borderId="4" xfId="0" applyNumberFormat="1" applyFill="1" applyBorder="1" applyAlignment="1">
      <alignment horizontal="center" vertical="center"/>
    </xf>
    <xf numFmtId="164" fontId="0" fillId="7" borderId="4" xfId="0" applyNumberFormat="1" applyFill="1" applyBorder="1" applyAlignment="1">
      <alignment horizontal="left"/>
    </xf>
    <xf numFmtId="0" fontId="0" fillId="7" borderId="4" xfId="0" applyFill="1" applyBorder="1" applyAlignment="1">
      <alignment horizontal="left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9" xfId="0" applyFont="1" applyFill="1" applyBorder="1"/>
    <xf numFmtId="0" fontId="2" fillId="7" borderId="9" xfId="0" applyFont="1" applyFill="1" applyBorder="1" applyAlignment="1">
      <alignment horizontal="center" vertical="center"/>
    </xf>
    <xf numFmtId="0" fontId="2" fillId="7" borderId="9" xfId="0" applyNumberFormat="1" applyFont="1" applyFill="1" applyBorder="1" applyAlignment="1">
      <alignment horizontal="center" vertical="center"/>
    </xf>
    <xf numFmtId="164" fontId="2" fillId="7" borderId="9" xfId="0" applyNumberFormat="1" applyFont="1" applyFill="1" applyBorder="1" applyAlignment="1">
      <alignment horizontal="left"/>
    </xf>
    <xf numFmtId="0" fontId="2" fillId="7" borderId="10" xfId="0" applyFont="1" applyFill="1" applyBorder="1" applyAlignment="1">
      <alignment horizontal="left" vertical="center"/>
    </xf>
    <xf numFmtId="0" fontId="0" fillId="6" borderId="4" xfId="0" applyFont="1" applyFill="1" applyBorder="1"/>
    <xf numFmtId="0" fontId="0" fillId="6" borderId="4" xfId="0" applyFont="1" applyFill="1" applyBorder="1" applyAlignment="1">
      <alignment horizontal="center" vertical="center"/>
    </xf>
    <xf numFmtId="0" fontId="0" fillId="6" borderId="4" xfId="0" applyNumberFormat="1" applyFont="1" applyFill="1" applyBorder="1" applyAlignment="1">
      <alignment horizontal="center" vertical="center"/>
    </xf>
    <xf numFmtId="164" fontId="0" fillId="6" borderId="4" xfId="0" applyNumberFormat="1" applyFont="1" applyFill="1" applyBorder="1" applyAlignment="1">
      <alignment horizontal="left"/>
    </xf>
    <xf numFmtId="0" fontId="2" fillId="6" borderId="4" xfId="0" applyFont="1" applyFill="1" applyBorder="1" applyAlignment="1">
      <alignment horizontal="left" vertical="center"/>
    </xf>
    <xf numFmtId="164" fontId="2" fillId="6" borderId="4" xfId="0" applyNumberFormat="1" applyFont="1" applyFill="1" applyBorder="1" applyAlignment="1">
      <alignment horizontal="left"/>
    </xf>
    <xf numFmtId="0" fontId="2" fillId="6" borderId="19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6" borderId="11" xfId="0" applyFont="1" applyFill="1" applyBorder="1" applyAlignment="1">
      <alignment horizontal="center" vertical="center"/>
    </xf>
    <xf numFmtId="0" fontId="2" fillId="6" borderId="11" xfId="0" applyNumberFormat="1" applyFont="1" applyFill="1" applyBorder="1" applyAlignment="1">
      <alignment horizontal="center" vertical="center"/>
    </xf>
    <xf numFmtId="164" fontId="2" fillId="6" borderId="11" xfId="0" applyNumberFormat="1" applyFont="1" applyFill="1" applyBorder="1" applyAlignment="1">
      <alignment horizontal="left"/>
    </xf>
    <xf numFmtId="0" fontId="2" fillId="6" borderId="12" xfId="0" applyFont="1" applyFill="1" applyBorder="1" applyAlignment="1">
      <alignment horizontal="left" vertical="center"/>
    </xf>
    <xf numFmtId="164" fontId="0" fillId="7" borderId="5" xfId="0" applyNumberFormat="1" applyFill="1" applyBorder="1" applyAlignment="1">
      <alignment horizontal="left" vertical="center"/>
    </xf>
    <xf numFmtId="164" fontId="0" fillId="7" borderId="4" xfId="0" applyNumberForma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/>
    <xf numFmtId="0" fontId="0" fillId="8" borderId="5" xfId="0" applyFill="1" applyBorder="1" applyAlignment="1">
      <alignment horizontal="center" vertical="center"/>
    </xf>
    <xf numFmtId="0" fontId="0" fillId="8" borderId="5" xfId="0" applyNumberFormat="1" applyFill="1" applyBorder="1" applyAlignment="1">
      <alignment horizontal="center" vertical="center"/>
    </xf>
    <xf numFmtId="164" fontId="0" fillId="8" borderId="5" xfId="0" applyNumberFormat="1" applyFill="1" applyBorder="1" applyAlignment="1">
      <alignment horizontal="left" vertical="center"/>
    </xf>
    <xf numFmtId="164" fontId="0" fillId="8" borderId="4" xfId="0" applyNumberFormat="1" applyFill="1" applyBorder="1" applyAlignment="1">
      <alignment horizontal="left"/>
    </xf>
    <xf numFmtId="0" fontId="0" fillId="8" borderId="5" xfId="0" applyFill="1" applyBorder="1" applyAlignment="1">
      <alignment horizontal="left" vertical="center"/>
    </xf>
    <xf numFmtId="0" fontId="0" fillId="8" borderId="4" xfId="0" applyFill="1" applyBorder="1"/>
    <xf numFmtId="0" fontId="0" fillId="8" borderId="4" xfId="0" applyNumberFormat="1" applyFill="1" applyBorder="1" applyAlignment="1">
      <alignment horizontal="center" vertical="center"/>
    </xf>
    <xf numFmtId="164" fontId="0" fillId="8" borderId="4" xfId="0" applyNumberFormat="1" applyFill="1" applyBorder="1" applyAlignment="1">
      <alignment horizontal="left" vertical="center"/>
    </xf>
    <xf numFmtId="0" fontId="0" fillId="8" borderId="4" xfId="0" applyFill="1" applyBorder="1" applyAlignment="1">
      <alignment horizontal="left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9" xfId="0" applyFont="1" applyFill="1" applyBorder="1"/>
    <xf numFmtId="0" fontId="2" fillId="8" borderId="9" xfId="0" applyFont="1" applyFill="1" applyBorder="1" applyAlignment="1">
      <alignment horizontal="center" vertical="center"/>
    </xf>
    <xf numFmtId="0" fontId="2" fillId="8" borderId="9" xfId="0" applyNumberFormat="1" applyFont="1" applyFill="1" applyBorder="1" applyAlignment="1">
      <alignment horizontal="center" vertical="center"/>
    </xf>
    <xf numFmtId="164" fontId="2" fillId="8" borderId="9" xfId="0" applyNumberFormat="1" applyFont="1" applyFill="1" applyBorder="1" applyAlignment="1">
      <alignment horizontal="left"/>
    </xf>
    <xf numFmtId="0" fontId="2" fillId="8" borderId="10" xfId="0" applyFont="1" applyFill="1" applyBorder="1" applyAlignment="1">
      <alignment horizontal="left" vertical="center"/>
    </xf>
    <xf numFmtId="0" fontId="0" fillId="9" borderId="4" xfId="0" applyFill="1" applyBorder="1" applyAlignment="1">
      <alignment horizontal="center" vertical="center"/>
    </xf>
    <xf numFmtId="0" fontId="0" fillId="9" borderId="4" xfId="0" applyFill="1" applyBorder="1"/>
    <xf numFmtId="0" fontId="0" fillId="9" borderId="4" xfId="0" applyNumberFormat="1" applyFill="1" applyBorder="1" applyAlignment="1">
      <alignment horizontal="center" vertical="center"/>
    </xf>
    <xf numFmtId="164" fontId="0" fillId="9" borderId="4" xfId="0" applyNumberFormat="1" applyFill="1" applyBorder="1" applyAlignment="1">
      <alignment horizontal="left"/>
    </xf>
    <xf numFmtId="0" fontId="2" fillId="9" borderId="8" xfId="0" applyFont="1" applyFill="1" applyBorder="1" applyAlignment="1">
      <alignment horizontal="center" vertical="center"/>
    </xf>
    <xf numFmtId="0" fontId="2" fillId="9" borderId="9" xfId="0" applyFont="1" applyFill="1" applyBorder="1"/>
    <xf numFmtId="0" fontId="2" fillId="9" borderId="9" xfId="0" applyFont="1" applyFill="1" applyBorder="1" applyAlignment="1">
      <alignment horizontal="center" vertical="center"/>
    </xf>
    <xf numFmtId="0" fontId="2" fillId="9" borderId="9" xfId="0" applyNumberFormat="1" applyFont="1" applyFill="1" applyBorder="1" applyAlignment="1">
      <alignment horizontal="center" vertical="center"/>
    </xf>
    <xf numFmtId="164" fontId="2" fillId="9" borderId="9" xfId="0" applyNumberFormat="1" applyFont="1" applyFill="1" applyBorder="1" applyAlignment="1">
      <alignment horizontal="left"/>
    </xf>
    <xf numFmtId="0" fontId="2" fillId="9" borderId="10" xfId="0" applyFont="1" applyFill="1" applyBorder="1" applyAlignment="1">
      <alignment horizontal="left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9" xfId="0" applyFont="1" applyFill="1" applyBorder="1"/>
    <xf numFmtId="0" fontId="2" fillId="10" borderId="9" xfId="0" applyFont="1" applyFill="1" applyBorder="1" applyAlignment="1">
      <alignment horizontal="center" vertical="center"/>
    </xf>
    <xf numFmtId="0" fontId="2" fillId="10" borderId="9" xfId="0" applyNumberFormat="1" applyFont="1" applyFill="1" applyBorder="1" applyAlignment="1">
      <alignment horizontal="center" vertical="center"/>
    </xf>
    <xf numFmtId="164" fontId="2" fillId="10" borderId="9" xfId="0" applyNumberFormat="1" applyFont="1" applyFill="1" applyBorder="1" applyAlignment="1">
      <alignment horizontal="left"/>
    </xf>
    <xf numFmtId="0" fontId="2" fillId="10" borderId="10" xfId="0" applyFont="1" applyFill="1" applyBorder="1" applyAlignment="1">
      <alignment horizontal="left" vertical="center"/>
    </xf>
    <xf numFmtId="0" fontId="6" fillId="6" borderId="4" xfId="0" applyFont="1" applyFill="1" applyBorder="1"/>
    <xf numFmtId="0" fontId="0" fillId="6" borderId="8" xfId="0" applyFill="1" applyBorder="1"/>
    <xf numFmtId="0" fontId="0" fillId="0" borderId="7" xfId="0" applyBorder="1"/>
    <xf numFmtId="0" fontId="0" fillId="6" borderId="7" xfId="0" applyFill="1" applyBorder="1"/>
    <xf numFmtId="0" fontId="0" fillId="0" borderId="0" xfId="0" applyFont="1" applyBorder="1" applyAlignment="1">
      <alignment horizontal="center"/>
    </xf>
    <xf numFmtId="0" fontId="0" fillId="7" borderId="0" xfId="0" applyFill="1" applyBorder="1"/>
    <xf numFmtId="0" fontId="0" fillId="9" borderId="8" xfId="0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5" borderId="24" xfId="0" applyFont="1" applyFill="1" applyBorder="1"/>
    <xf numFmtId="0" fontId="0" fillId="0" borderId="20" xfId="0" applyBorder="1" applyAlignment="1">
      <alignment horizontal="center" vertical="center"/>
    </xf>
    <xf numFmtId="0" fontId="5" fillId="0" borderId="15" xfId="0" applyFont="1" applyFill="1" applyBorder="1"/>
    <xf numFmtId="164" fontId="5" fillId="0" borderId="6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18" xfId="0" applyNumberFormat="1" applyFont="1" applyBorder="1" applyAlignment="1">
      <alignment horizontal="center" vertical="center"/>
    </xf>
    <xf numFmtId="0" fontId="7" fillId="9" borderId="8" xfId="0" applyFont="1" applyFill="1" applyBorder="1" applyAlignment="1">
      <alignment horizontal="left"/>
    </xf>
    <xf numFmtId="0" fontId="7" fillId="9" borderId="9" xfId="0" applyFont="1" applyFill="1" applyBorder="1" applyAlignment="1">
      <alignment horizontal="left"/>
    </xf>
    <xf numFmtId="0" fontId="7" fillId="9" borderId="10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164" fontId="0" fillId="0" borderId="1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6" borderId="8" xfId="0" applyFont="1" applyFill="1" applyBorder="1" applyAlignment="1">
      <alignment horizontal="left"/>
    </xf>
    <xf numFmtId="0" fontId="7" fillId="6" borderId="9" xfId="0" applyFont="1" applyFill="1" applyBorder="1" applyAlignment="1">
      <alignment horizontal="left"/>
    </xf>
    <xf numFmtId="0" fontId="7" fillId="6" borderId="10" xfId="0" applyFont="1" applyFill="1" applyBorder="1" applyAlignment="1">
      <alignment horizontal="left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7" fillId="7" borderId="8" xfId="0" applyFont="1" applyFill="1" applyBorder="1" applyAlignment="1">
      <alignment horizontal="left"/>
    </xf>
    <xf numFmtId="0" fontId="7" fillId="7" borderId="9" xfId="0" applyFont="1" applyFill="1" applyBorder="1" applyAlignment="1">
      <alignment horizontal="left"/>
    </xf>
    <xf numFmtId="0" fontId="7" fillId="7" borderId="1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FEE8"/>
      <color rgb="FFB9FAB0"/>
      <color rgb="FFFFF5D9"/>
      <color rgb="FFFEE49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1</xdr:row>
      <xdr:rowOff>74544</xdr:rowOff>
    </xdr:from>
    <xdr:to>
      <xdr:col>6</xdr:col>
      <xdr:colOff>3522502</xdr:colOff>
      <xdr:row>12</xdr:row>
      <xdr:rowOff>38100</xdr:rowOff>
    </xdr:to>
    <xdr:pic>
      <xdr:nvPicPr>
        <xdr:cNvPr id="2" name="1 Imagen" descr="Area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3704" t="1787" r="2651" b="1987"/>
        <a:stretch>
          <a:fillRect/>
        </a:stretch>
      </xdr:blipFill>
      <xdr:spPr>
        <a:xfrm>
          <a:off x="8239125" y="398394"/>
          <a:ext cx="3274852" cy="2163831"/>
        </a:xfrm>
        <a:prstGeom prst="rect">
          <a:avLst/>
        </a:prstGeom>
        <a:ln>
          <a:solidFill>
            <a:schemeClr val="tx1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9"/>
  <sheetViews>
    <sheetView tabSelected="1" zoomScaleNormal="100" zoomScaleSheetLayoutView="85" workbookViewId="0">
      <selection activeCell="H8" sqref="H8"/>
    </sheetView>
  </sheetViews>
  <sheetFormatPr baseColWidth="10" defaultColWidth="11.42578125" defaultRowHeight="15"/>
  <cols>
    <col min="1" max="1" width="4.42578125" style="16" customWidth="1"/>
    <col min="2" max="2" width="64.42578125" bestFit="1" customWidth="1"/>
    <col min="3" max="3" width="10" style="16" customWidth="1"/>
    <col min="4" max="4" width="8.5703125" style="48" customWidth="1"/>
    <col min="5" max="5" width="14.140625" style="36" bestFit="1" customWidth="1"/>
    <col min="6" max="6" width="18.28515625" style="36" bestFit="1" customWidth="1"/>
    <col min="7" max="7" width="57.5703125" style="35" customWidth="1"/>
    <col min="8" max="8" width="10.5703125" customWidth="1"/>
    <col min="9" max="9" width="12" bestFit="1" customWidth="1"/>
  </cols>
  <sheetData>
    <row r="1" spans="1:8" ht="25.5" thickBot="1">
      <c r="A1" s="174" t="s">
        <v>156</v>
      </c>
      <c r="B1" s="175"/>
      <c r="C1" s="175"/>
      <c r="D1" s="175"/>
      <c r="E1" s="175"/>
      <c r="F1" s="175"/>
      <c r="G1" s="176"/>
      <c r="H1" s="29"/>
    </row>
    <row r="2" spans="1:8">
      <c r="A2" s="29"/>
      <c r="B2" s="70" t="s">
        <v>160</v>
      </c>
      <c r="C2" s="29" t="s">
        <v>158</v>
      </c>
      <c r="D2" s="29"/>
      <c r="E2" s="29"/>
      <c r="F2" s="29"/>
      <c r="G2" s="29"/>
      <c r="H2" s="29"/>
    </row>
    <row r="3" spans="1:8">
      <c r="A3" s="29"/>
      <c r="B3" s="70" t="s">
        <v>161</v>
      </c>
      <c r="C3" s="29" t="s">
        <v>159</v>
      </c>
      <c r="D3" s="29"/>
      <c r="E3" s="29"/>
      <c r="F3" s="29"/>
      <c r="G3" s="29"/>
      <c r="H3" s="29"/>
    </row>
    <row r="4" spans="1:8" ht="16.5" customHeight="1">
      <c r="A4" s="29"/>
      <c r="B4" s="70" t="s">
        <v>162</v>
      </c>
      <c r="C4" s="29" t="s">
        <v>216</v>
      </c>
      <c r="D4" s="29"/>
      <c r="E4" s="29"/>
      <c r="F4" s="29"/>
      <c r="G4" s="29"/>
      <c r="H4" s="29"/>
    </row>
    <row r="5" spans="1:8" ht="16.5" customHeight="1" thickBot="1">
      <c r="B5" s="1"/>
      <c r="H5" s="1"/>
    </row>
    <row r="6" spans="1:8" ht="16.5" customHeight="1">
      <c r="B6" s="161" t="s">
        <v>67</v>
      </c>
      <c r="C6" s="179"/>
      <c r="D6" s="179"/>
      <c r="E6" s="179"/>
      <c r="F6" s="180"/>
      <c r="H6" s="1"/>
    </row>
    <row r="7" spans="1:8" ht="16.5" customHeight="1">
      <c r="B7" s="157" t="s">
        <v>64</v>
      </c>
      <c r="C7" s="177" t="s">
        <v>68</v>
      </c>
      <c r="D7" s="177"/>
      <c r="E7" s="177"/>
      <c r="F7" s="178"/>
      <c r="H7" s="1"/>
    </row>
    <row r="8" spans="1:8" ht="16.5" customHeight="1">
      <c r="B8" s="158" t="s">
        <v>154</v>
      </c>
      <c r="C8" s="184" t="s">
        <v>69</v>
      </c>
      <c r="D8" s="185"/>
      <c r="E8" s="185"/>
      <c r="F8" s="186"/>
      <c r="H8" s="1"/>
    </row>
    <row r="9" spans="1:8">
      <c r="B9" s="159" t="s">
        <v>66</v>
      </c>
      <c r="C9" s="184" t="s">
        <v>70</v>
      </c>
      <c r="D9" s="185"/>
      <c r="E9" s="185"/>
      <c r="F9" s="186"/>
      <c r="H9" s="1"/>
    </row>
    <row r="10" spans="1:8" ht="15.75" thickBot="1">
      <c r="B10" s="160" t="s">
        <v>226</v>
      </c>
      <c r="C10" s="187"/>
      <c r="D10" s="188"/>
      <c r="E10" s="188"/>
      <c r="F10" s="189"/>
    </row>
    <row r="13" spans="1:8" ht="15.75" thickBot="1">
      <c r="A13" s="19"/>
      <c r="B13" s="2"/>
      <c r="G13" s="47"/>
    </row>
    <row r="14" spans="1:8" ht="15.75" thickBot="1">
      <c r="A14" s="18"/>
      <c r="B14" s="7" t="s">
        <v>89</v>
      </c>
      <c r="C14" s="30"/>
      <c r="D14" s="51"/>
      <c r="E14" s="38"/>
      <c r="F14" s="38"/>
      <c r="G14" s="58"/>
    </row>
    <row r="15" spans="1:8" ht="15.75" thickBot="1">
      <c r="A15" s="21"/>
      <c r="B15" s="6"/>
      <c r="C15" s="32"/>
      <c r="D15" s="53"/>
      <c r="E15" s="41"/>
      <c r="F15" s="41"/>
      <c r="G15" s="60"/>
    </row>
    <row r="16" spans="1:8" ht="15.75" thickBot="1">
      <c r="A16" s="22" t="s">
        <v>1</v>
      </c>
      <c r="B16" s="6" t="s">
        <v>65</v>
      </c>
      <c r="C16" s="27" t="s">
        <v>2</v>
      </c>
      <c r="D16" s="54" t="s">
        <v>4</v>
      </c>
      <c r="E16" s="42" t="s">
        <v>5</v>
      </c>
      <c r="F16" s="42" t="s">
        <v>6</v>
      </c>
      <c r="G16" s="61" t="s">
        <v>72</v>
      </c>
    </row>
    <row r="17" spans="1:10">
      <c r="A17" s="71">
        <v>1</v>
      </c>
      <c r="B17" s="72" t="s">
        <v>131</v>
      </c>
      <c r="C17" s="71" t="s">
        <v>132</v>
      </c>
      <c r="D17" s="73">
        <v>9.3000000000000007</v>
      </c>
      <c r="E17" s="74"/>
      <c r="F17" s="74"/>
      <c r="G17" s="75" t="s">
        <v>133</v>
      </c>
    </row>
    <row r="18" spans="1:10">
      <c r="A18" s="76">
        <f>A17+1</f>
        <v>2</v>
      </c>
      <c r="B18" s="102" t="s">
        <v>129</v>
      </c>
      <c r="C18" s="103" t="s">
        <v>26</v>
      </c>
      <c r="D18" s="104">
        <v>43</v>
      </c>
      <c r="E18" s="105"/>
      <c r="F18" s="74"/>
      <c r="G18" s="106"/>
    </row>
    <row r="19" spans="1:10">
      <c r="A19" s="76">
        <f t="shared" ref="A19:A49" si="0">A18+1</f>
        <v>3</v>
      </c>
      <c r="B19" s="102" t="s">
        <v>130</v>
      </c>
      <c r="C19" s="103" t="s">
        <v>26</v>
      </c>
      <c r="D19" s="104">
        <v>8</v>
      </c>
      <c r="E19" s="105"/>
      <c r="F19" s="74"/>
      <c r="G19" s="106"/>
    </row>
    <row r="20" spans="1:10">
      <c r="A20" s="76">
        <f t="shared" si="0"/>
        <v>4</v>
      </c>
      <c r="B20" s="77" t="s">
        <v>71</v>
      </c>
      <c r="C20" s="76" t="s">
        <v>9</v>
      </c>
      <c r="D20" s="78">
        <v>240</v>
      </c>
      <c r="E20" s="79"/>
      <c r="F20" s="74"/>
      <c r="G20" s="80"/>
    </row>
    <row r="21" spans="1:10">
      <c r="A21" s="76">
        <f t="shared" si="0"/>
        <v>5</v>
      </c>
      <c r="B21" s="72" t="s">
        <v>128</v>
      </c>
      <c r="C21" s="71" t="s">
        <v>9</v>
      </c>
      <c r="D21" s="73">
        <v>48</v>
      </c>
      <c r="E21" s="74"/>
      <c r="F21" s="74"/>
      <c r="G21" s="75"/>
    </row>
    <row r="22" spans="1:10">
      <c r="A22" s="76">
        <f>A21+1</f>
        <v>6</v>
      </c>
      <c r="B22" s="77" t="s">
        <v>30</v>
      </c>
      <c r="C22" s="76" t="s">
        <v>9</v>
      </c>
      <c r="D22" s="78">
        <v>222</v>
      </c>
      <c r="E22" s="79"/>
      <c r="F22" s="74"/>
      <c r="G22" s="80"/>
    </row>
    <row r="23" spans="1:10">
      <c r="A23" s="76">
        <f t="shared" si="0"/>
        <v>7</v>
      </c>
      <c r="B23" s="77" t="s">
        <v>31</v>
      </c>
      <c r="C23" s="76" t="s">
        <v>9</v>
      </c>
      <c r="D23" s="78">
        <v>70</v>
      </c>
      <c r="E23" s="79"/>
      <c r="F23" s="74"/>
      <c r="G23" s="80"/>
    </row>
    <row r="24" spans="1:10">
      <c r="A24" s="76">
        <f t="shared" si="0"/>
        <v>8</v>
      </c>
      <c r="B24" s="77" t="s">
        <v>32</v>
      </c>
      <c r="C24" s="76" t="s">
        <v>9</v>
      </c>
      <c r="D24" s="78">
        <v>53</v>
      </c>
      <c r="E24" s="79"/>
      <c r="F24" s="74"/>
      <c r="G24" s="80" t="s">
        <v>102</v>
      </c>
      <c r="J24" s="4"/>
    </row>
    <row r="25" spans="1:10">
      <c r="A25" s="76">
        <f t="shared" si="0"/>
        <v>9</v>
      </c>
      <c r="B25" s="77" t="s">
        <v>127</v>
      </c>
      <c r="C25" s="76" t="s">
        <v>9</v>
      </c>
      <c r="D25" s="78">
        <v>210</v>
      </c>
      <c r="E25" s="79"/>
      <c r="F25" s="74"/>
      <c r="G25" s="80"/>
    </row>
    <row r="26" spans="1:10">
      <c r="A26" s="76">
        <f t="shared" si="0"/>
        <v>10</v>
      </c>
      <c r="B26" s="77" t="s">
        <v>62</v>
      </c>
      <c r="C26" s="76" t="s">
        <v>9</v>
      </c>
      <c r="D26" s="78">
        <v>288.35000000000002</v>
      </c>
      <c r="E26" s="79"/>
      <c r="F26" s="74"/>
      <c r="G26" s="80"/>
    </row>
    <row r="27" spans="1:10">
      <c r="A27" s="76">
        <f t="shared" si="0"/>
        <v>11</v>
      </c>
      <c r="B27" s="77" t="s">
        <v>73</v>
      </c>
      <c r="C27" s="76" t="s">
        <v>9</v>
      </c>
      <c r="D27" s="78">
        <v>39</v>
      </c>
      <c r="E27" s="79"/>
      <c r="F27" s="74"/>
      <c r="G27" s="80" t="s">
        <v>74</v>
      </c>
    </row>
    <row r="28" spans="1:10">
      <c r="A28" s="76">
        <f t="shared" si="0"/>
        <v>12</v>
      </c>
      <c r="B28" s="77" t="s">
        <v>75</v>
      </c>
      <c r="C28" s="76" t="s">
        <v>9</v>
      </c>
      <c r="D28" s="78">
        <v>327.35000000000002</v>
      </c>
      <c r="E28" s="79"/>
      <c r="F28" s="74"/>
      <c r="G28" s="80" t="s">
        <v>114</v>
      </c>
    </row>
    <row r="29" spans="1:10">
      <c r="A29" s="76">
        <f t="shared" si="0"/>
        <v>13</v>
      </c>
      <c r="B29" s="77" t="s">
        <v>76</v>
      </c>
      <c r="C29" s="76" t="s">
        <v>37</v>
      </c>
      <c r="D29" s="78">
        <v>1</v>
      </c>
      <c r="E29" s="79"/>
      <c r="F29" s="74"/>
      <c r="G29" s="80" t="s">
        <v>103</v>
      </c>
    </row>
    <row r="30" spans="1:10">
      <c r="A30" s="76">
        <f t="shared" si="0"/>
        <v>14</v>
      </c>
      <c r="B30" s="77" t="s">
        <v>38</v>
      </c>
      <c r="C30" s="76" t="s">
        <v>26</v>
      </c>
      <c r="D30" s="78">
        <v>32</v>
      </c>
      <c r="E30" s="79"/>
      <c r="F30" s="74"/>
      <c r="G30" s="80" t="s">
        <v>106</v>
      </c>
    </row>
    <row r="31" spans="1:10">
      <c r="A31" s="76">
        <f t="shared" si="0"/>
        <v>15</v>
      </c>
      <c r="B31" s="77" t="s">
        <v>33</v>
      </c>
      <c r="C31" s="76" t="s">
        <v>9</v>
      </c>
      <c r="D31" s="78">
        <v>46</v>
      </c>
      <c r="E31" s="79"/>
      <c r="F31" s="74"/>
      <c r="G31" s="80" t="s">
        <v>34</v>
      </c>
    </row>
    <row r="32" spans="1:10">
      <c r="A32" s="76">
        <f t="shared" si="0"/>
        <v>16</v>
      </c>
      <c r="B32" s="77" t="s">
        <v>20</v>
      </c>
      <c r="C32" s="76" t="s">
        <v>2</v>
      </c>
      <c r="D32" s="78">
        <v>1153.31</v>
      </c>
      <c r="E32" s="79"/>
      <c r="F32" s="74"/>
      <c r="G32" s="80" t="s">
        <v>104</v>
      </c>
    </row>
    <row r="33" spans="1:9">
      <c r="A33" s="76">
        <f t="shared" si="0"/>
        <v>17</v>
      </c>
      <c r="B33" s="72" t="s">
        <v>105</v>
      </c>
      <c r="C33" s="71" t="s">
        <v>2</v>
      </c>
      <c r="D33" s="73">
        <v>501</v>
      </c>
      <c r="E33" s="74"/>
      <c r="F33" s="74"/>
      <c r="G33" s="75"/>
    </row>
    <row r="34" spans="1:9">
      <c r="A34" s="76">
        <f t="shared" si="0"/>
        <v>18</v>
      </c>
      <c r="B34" s="72" t="s">
        <v>79</v>
      </c>
      <c r="C34" s="71" t="s">
        <v>2</v>
      </c>
      <c r="D34" s="73">
        <v>179</v>
      </c>
      <c r="E34" s="74"/>
      <c r="F34" s="74"/>
      <c r="G34" s="75" t="s">
        <v>80</v>
      </c>
      <c r="I34" s="4"/>
    </row>
    <row r="35" spans="1:9">
      <c r="A35" s="76">
        <f t="shared" si="0"/>
        <v>19</v>
      </c>
      <c r="B35" s="72" t="s">
        <v>77</v>
      </c>
      <c r="C35" s="71" t="s">
        <v>2</v>
      </c>
      <c r="D35" s="73">
        <v>265</v>
      </c>
      <c r="E35" s="74"/>
      <c r="F35" s="74"/>
      <c r="G35" s="75" t="s">
        <v>119</v>
      </c>
    </row>
    <row r="36" spans="1:9">
      <c r="A36" s="76">
        <f t="shared" si="0"/>
        <v>20</v>
      </c>
      <c r="B36" s="77" t="s">
        <v>22</v>
      </c>
      <c r="C36" s="76" t="s">
        <v>2</v>
      </c>
      <c r="D36" s="78">
        <v>1002</v>
      </c>
      <c r="E36" s="79"/>
      <c r="F36" s="74"/>
      <c r="G36" s="80" t="s">
        <v>120</v>
      </c>
    </row>
    <row r="37" spans="1:9">
      <c r="A37" s="76">
        <f t="shared" si="0"/>
        <v>21</v>
      </c>
      <c r="B37" s="77" t="s">
        <v>27</v>
      </c>
      <c r="C37" s="76" t="s">
        <v>26</v>
      </c>
      <c r="D37" s="78">
        <v>2</v>
      </c>
      <c r="E37" s="79"/>
      <c r="F37" s="74"/>
      <c r="G37" s="80" t="s">
        <v>112</v>
      </c>
    </row>
    <row r="38" spans="1:9">
      <c r="A38" s="76">
        <f t="shared" si="0"/>
        <v>22</v>
      </c>
      <c r="B38" s="77" t="s">
        <v>28</v>
      </c>
      <c r="C38" s="76" t="s">
        <v>26</v>
      </c>
      <c r="D38" s="78">
        <v>26</v>
      </c>
      <c r="E38" s="79"/>
      <c r="F38" s="74"/>
      <c r="G38" s="80" t="s">
        <v>113</v>
      </c>
    </row>
    <row r="39" spans="1:9">
      <c r="A39" s="76">
        <f t="shared" si="0"/>
        <v>23</v>
      </c>
      <c r="B39" s="77" t="s">
        <v>110</v>
      </c>
      <c r="C39" s="76" t="s">
        <v>26</v>
      </c>
      <c r="D39" s="78">
        <v>4</v>
      </c>
      <c r="E39" s="79"/>
      <c r="F39" s="74"/>
      <c r="G39" s="80" t="s">
        <v>111</v>
      </c>
    </row>
    <row r="40" spans="1:9">
      <c r="A40" s="76">
        <f t="shared" si="0"/>
        <v>24</v>
      </c>
      <c r="B40" s="77" t="s">
        <v>29</v>
      </c>
      <c r="C40" s="76" t="s">
        <v>26</v>
      </c>
      <c r="D40" s="78">
        <v>44</v>
      </c>
      <c r="E40" s="79"/>
      <c r="F40" s="74"/>
      <c r="G40" s="80" t="s">
        <v>150</v>
      </c>
    </row>
    <row r="41" spans="1:9">
      <c r="A41" s="76">
        <f t="shared" si="0"/>
        <v>25</v>
      </c>
      <c r="B41" s="77" t="s">
        <v>107</v>
      </c>
      <c r="C41" s="76" t="s">
        <v>2</v>
      </c>
      <c r="D41" s="78">
        <v>1006.26</v>
      </c>
      <c r="E41" s="79"/>
      <c r="F41" s="74"/>
      <c r="G41" s="80" t="s">
        <v>151</v>
      </c>
    </row>
    <row r="42" spans="1:9">
      <c r="A42" s="76">
        <f t="shared" si="0"/>
        <v>26</v>
      </c>
      <c r="B42" s="77" t="s">
        <v>25</v>
      </c>
      <c r="C42" s="76" t="s">
        <v>9</v>
      </c>
      <c r="D42" s="78">
        <v>511.48</v>
      </c>
      <c r="E42" s="79"/>
      <c r="F42" s="74"/>
      <c r="G42" s="80" t="s">
        <v>122</v>
      </c>
    </row>
    <row r="43" spans="1:9">
      <c r="A43" s="76">
        <f t="shared" si="0"/>
        <v>27</v>
      </c>
      <c r="B43" s="77" t="s">
        <v>78</v>
      </c>
      <c r="C43" s="76" t="s">
        <v>9</v>
      </c>
      <c r="D43" s="78">
        <v>52.5</v>
      </c>
      <c r="E43" s="79"/>
      <c r="F43" s="79"/>
      <c r="G43" s="80" t="s">
        <v>121</v>
      </c>
    </row>
    <row r="44" spans="1:9">
      <c r="A44" s="76">
        <f t="shared" si="0"/>
        <v>28</v>
      </c>
      <c r="B44" s="77" t="s">
        <v>108</v>
      </c>
      <c r="C44" s="76" t="s">
        <v>2</v>
      </c>
      <c r="D44" s="78">
        <v>24</v>
      </c>
      <c r="E44" s="79"/>
      <c r="F44" s="79"/>
      <c r="G44" s="80" t="s">
        <v>123</v>
      </c>
    </row>
    <row r="45" spans="1:9">
      <c r="A45" s="76">
        <f t="shared" si="0"/>
        <v>29</v>
      </c>
      <c r="B45" s="77" t="s">
        <v>35</v>
      </c>
      <c r="C45" s="76" t="s">
        <v>9</v>
      </c>
      <c r="D45" s="78">
        <v>242</v>
      </c>
      <c r="E45" s="79"/>
      <c r="F45" s="79"/>
      <c r="G45" s="80" t="s">
        <v>109</v>
      </c>
    </row>
    <row r="46" spans="1:9">
      <c r="A46" s="76">
        <f t="shared" si="0"/>
        <v>30</v>
      </c>
      <c r="B46" s="77" t="s">
        <v>36</v>
      </c>
      <c r="C46" s="76" t="s">
        <v>9</v>
      </c>
      <c r="D46" s="78">
        <v>434</v>
      </c>
      <c r="E46" s="79"/>
      <c r="F46" s="79"/>
      <c r="G46" s="80" t="s">
        <v>115</v>
      </c>
    </row>
    <row r="47" spans="1:9">
      <c r="A47" s="76">
        <f t="shared" si="0"/>
        <v>31</v>
      </c>
      <c r="B47" s="77" t="s">
        <v>61</v>
      </c>
      <c r="C47" s="76" t="s">
        <v>9</v>
      </c>
      <c r="D47" s="78">
        <v>180</v>
      </c>
      <c r="E47" s="79"/>
      <c r="F47" s="79"/>
      <c r="G47" s="80" t="s">
        <v>117</v>
      </c>
    </row>
    <row r="48" spans="1:9">
      <c r="A48" s="76">
        <f t="shared" si="0"/>
        <v>32</v>
      </c>
      <c r="B48" s="77" t="s">
        <v>23</v>
      </c>
      <c r="C48" s="76" t="s">
        <v>9</v>
      </c>
      <c r="D48" s="78">
        <v>158</v>
      </c>
      <c r="E48" s="79"/>
      <c r="F48" s="79"/>
      <c r="G48" s="80" t="s">
        <v>116</v>
      </c>
    </row>
    <row r="49" spans="1:9">
      <c r="A49" s="76">
        <f t="shared" si="0"/>
        <v>33</v>
      </c>
      <c r="B49" s="77" t="s">
        <v>24</v>
      </c>
      <c r="C49" s="76" t="s">
        <v>9</v>
      </c>
      <c r="D49" s="78">
        <v>161</v>
      </c>
      <c r="E49" s="79"/>
      <c r="F49" s="79"/>
      <c r="G49" s="80" t="s">
        <v>118</v>
      </c>
    </row>
    <row r="50" spans="1:9">
      <c r="A50" s="150"/>
      <c r="B50" s="181" t="s">
        <v>176</v>
      </c>
      <c r="C50" s="182"/>
      <c r="D50" s="182"/>
      <c r="E50" s="182"/>
      <c r="F50" s="182"/>
      <c r="G50" s="183"/>
      <c r="H50" s="152"/>
    </row>
    <row r="51" spans="1:9">
      <c r="A51" s="76">
        <v>34</v>
      </c>
      <c r="B51" s="77" t="s">
        <v>171</v>
      </c>
      <c r="C51" s="76" t="s">
        <v>164</v>
      </c>
      <c r="D51" s="78">
        <v>60</v>
      </c>
      <c r="E51" s="79"/>
      <c r="F51" s="79"/>
      <c r="G51" s="151"/>
      <c r="H51" s="153"/>
    </row>
    <row r="52" spans="1:9">
      <c r="A52" s="76">
        <f t="shared" ref="A52:A89" si="1">A51+1</f>
        <v>35</v>
      </c>
      <c r="B52" s="77" t="s">
        <v>172</v>
      </c>
      <c r="C52" s="76" t="s">
        <v>164</v>
      </c>
      <c r="D52" s="78">
        <v>28</v>
      </c>
      <c r="E52" s="79"/>
      <c r="F52" s="79"/>
      <c r="G52" s="151"/>
      <c r="H52" s="153"/>
    </row>
    <row r="53" spans="1:9">
      <c r="A53" s="76">
        <f t="shared" si="1"/>
        <v>36</v>
      </c>
      <c r="B53" s="77" t="s">
        <v>166</v>
      </c>
      <c r="C53" s="76" t="s">
        <v>26</v>
      </c>
      <c r="D53" s="78">
        <v>3</v>
      </c>
      <c r="E53" s="79"/>
      <c r="F53" s="79"/>
      <c r="G53" s="151"/>
      <c r="H53" s="153"/>
    </row>
    <row r="54" spans="1:9">
      <c r="A54" s="76">
        <f t="shared" si="1"/>
        <v>37</v>
      </c>
      <c r="B54" s="77" t="s">
        <v>167</v>
      </c>
      <c r="C54" s="76" t="s">
        <v>26</v>
      </c>
      <c r="D54" s="78">
        <v>43</v>
      </c>
      <c r="E54" s="79"/>
      <c r="F54" s="79"/>
      <c r="G54" s="151"/>
      <c r="H54" s="153"/>
    </row>
    <row r="55" spans="1:9">
      <c r="A55" s="76">
        <f t="shared" si="1"/>
        <v>38</v>
      </c>
      <c r="B55" s="77" t="s">
        <v>173</v>
      </c>
      <c r="C55" s="76" t="s">
        <v>26</v>
      </c>
      <c r="D55" s="78">
        <v>10</v>
      </c>
      <c r="E55" s="79"/>
      <c r="F55" s="79"/>
      <c r="G55" s="151"/>
      <c r="H55" s="153"/>
    </row>
    <row r="56" spans="1:9">
      <c r="A56" s="76">
        <f t="shared" si="1"/>
        <v>39</v>
      </c>
      <c r="B56" s="77" t="s">
        <v>168</v>
      </c>
      <c r="C56" s="76" t="s">
        <v>26</v>
      </c>
      <c r="D56" s="78">
        <v>22</v>
      </c>
      <c r="E56" s="79"/>
      <c r="F56" s="79"/>
      <c r="G56" s="151"/>
      <c r="H56" s="153"/>
    </row>
    <row r="57" spans="1:9">
      <c r="A57" s="76">
        <f t="shared" si="1"/>
        <v>40</v>
      </c>
      <c r="B57" s="77" t="s">
        <v>169</v>
      </c>
      <c r="C57" s="76" t="s">
        <v>26</v>
      </c>
      <c r="D57" s="78">
        <v>43</v>
      </c>
      <c r="E57" s="79"/>
      <c r="F57" s="79"/>
      <c r="G57" s="151"/>
      <c r="H57" s="153"/>
    </row>
    <row r="58" spans="1:9">
      <c r="A58" s="76">
        <f t="shared" si="1"/>
        <v>41</v>
      </c>
      <c r="B58" s="77" t="s">
        <v>170</v>
      </c>
      <c r="C58" s="76" t="s">
        <v>26</v>
      </c>
      <c r="D58" s="78">
        <v>16</v>
      </c>
      <c r="E58" s="79"/>
      <c r="F58" s="79"/>
      <c r="G58" s="151"/>
      <c r="H58" s="153"/>
    </row>
    <row r="59" spans="1:9">
      <c r="A59" s="76">
        <f t="shared" si="1"/>
        <v>42</v>
      </c>
      <c r="B59" s="77" t="s">
        <v>174</v>
      </c>
      <c r="C59" s="76" t="s">
        <v>26</v>
      </c>
      <c r="D59" s="78">
        <v>10</v>
      </c>
      <c r="E59" s="79"/>
      <c r="F59" s="79"/>
      <c r="G59" s="151"/>
      <c r="H59" s="153"/>
    </row>
    <row r="60" spans="1:9">
      <c r="A60" s="76">
        <f t="shared" si="1"/>
        <v>43</v>
      </c>
      <c r="B60" s="77" t="s">
        <v>175</v>
      </c>
      <c r="C60" s="76" t="s">
        <v>26</v>
      </c>
      <c r="D60" s="78">
        <v>1</v>
      </c>
      <c r="E60" s="79"/>
      <c r="F60" s="79"/>
      <c r="G60" s="151"/>
      <c r="H60" s="152"/>
    </row>
    <row r="61" spans="1:9">
      <c r="A61" s="77"/>
      <c r="B61" s="181" t="s">
        <v>187</v>
      </c>
      <c r="C61" s="182"/>
      <c r="D61" s="182"/>
      <c r="E61" s="182"/>
      <c r="F61" s="182"/>
      <c r="G61" s="183"/>
    </row>
    <row r="62" spans="1:9">
      <c r="A62" s="76">
        <v>44</v>
      </c>
      <c r="B62" s="77" t="s">
        <v>177</v>
      </c>
      <c r="C62" s="76" t="s">
        <v>164</v>
      </c>
      <c r="D62" s="78">
        <v>50</v>
      </c>
      <c r="E62" s="79"/>
      <c r="F62" s="79"/>
      <c r="G62" s="77"/>
      <c r="I62" s="154"/>
    </row>
    <row r="63" spans="1:9">
      <c r="A63" s="76">
        <f t="shared" si="1"/>
        <v>45</v>
      </c>
      <c r="B63" s="77" t="s">
        <v>165</v>
      </c>
      <c r="C63" s="76" t="s">
        <v>164</v>
      </c>
      <c r="D63" s="78">
        <v>25</v>
      </c>
      <c r="E63" s="79"/>
      <c r="F63" s="79"/>
      <c r="G63" s="77"/>
      <c r="I63" s="154"/>
    </row>
    <row r="64" spans="1:9">
      <c r="A64" s="76">
        <f t="shared" si="1"/>
        <v>46</v>
      </c>
      <c r="B64" s="77" t="s">
        <v>166</v>
      </c>
      <c r="C64" s="76" t="s">
        <v>26</v>
      </c>
      <c r="D64" s="78">
        <v>2</v>
      </c>
      <c r="E64" s="79"/>
      <c r="F64" s="79"/>
      <c r="G64" s="77"/>
      <c r="I64" s="154"/>
    </row>
    <row r="65" spans="1:9">
      <c r="A65" s="76">
        <f t="shared" si="1"/>
        <v>47</v>
      </c>
      <c r="B65" s="77" t="s">
        <v>167</v>
      </c>
      <c r="C65" s="76" t="s">
        <v>26</v>
      </c>
      <c r="D65" s="78">
        <v>12</v>
      </c>
      <c r="E65" s="79"/>
      <c r="F65" s="79"/>
      <c r="G65" s="77"/>
      <c r="I65" s="4"/>
    </row>
    <row r="66" spans="1:9">
      <c r="A66" s="76">
        <f t="shared" si="1"/>
        <v>48</v>
      </c>
      <c r="B66" s="77" t="s">
        <v>168</v>
      </c>
      <c r="C66" s="76" t="s">
        <v>26</v>
      </c>
      <c r="D66" s="78">
        <v>15</v>
      </c>
      <c r="E66" s="79"/>
      <c r="F66" s="79"/>
      <c r="G66" s="77"/>
      <c r="I66" s="4"/>
    </row>
    <row r="67" spans="1:9">
      <c r="A67" s="76">
        <f t="shared" si="1"/>
        <v>49</v>
      </c>
      <c r="B67" s="77" t="s">
        <v>178</v>
      </c>
      <c r="C67" s="76" t="s">
        <v>26</v>
      </c>
      <c r="D67" s="78">
        <v>23</v>
      </c>
      <c r="E67" s="79"/>
      <c r="F67" s="79"/>
      <c r="G67" s="77"/>
      <c r="I67" s="4"/>
    </row>
    <row r="68" spans="1:9">
      <c r="A68" s="76">
        <f t="shared" si="1"/>
        <v>50</v>
      </c>
      <c r="B68" s="77" t="s">
        <v>179</v>
      </c>
      <c r="C68" s="76" t="s">
        <v>26</v>
      </c>
      <c r="D68" s="78">
        <v>12</v>
      </c>
      <c r="E68" s="79"/>
      <c r="F68" s="79"/>
      <c r="G68" s="77"/>
      <c r="I68" s="4"/>
    </row>
    <row r="69" spans="1:9">
      <c r="A69" s="76">
        <f t="shared" si="1"/>
        <v>51</v>
      </c>
      <c r="B69" s="77" t="s">
        <v>169</v>
      </c>
      <c r="C69" s="76" t="s">
        <v>26</v>
      </c>
      <c r="D69" s="78">
        <v>12</v>
      </c>
      <c r="E69" s="79"/>
      <c r="F69" s="79"/>
      <c r="G69" s="77"/>
      <c r="I69" s="4"/>
    </row>
    <row r="70" spans="1:9">
      <c r="A70" s="76">
        <f t="shared" si="1"/>
        <v>52</v>
      </c>
      <c r="B70" s="77" t="s">
        <v>170</v>
      </c>
      <c r="C70" s="76" t="s">
        <v>26</v>
      </c>
      <c r="D70" s="78">
        <v>50</v>
      </c>
      <c r="E70" s="79"/>
      <c r="F70" s="79"/>
      <c r="G70" s="77"/>
      <c r="I70" s="4"/>
    </row>
    <row r="71" spans="1:9">
      <c r="A71" s="76">
        <f t="shared" si="1"/>
        <v>53</v>
      </c>
      <c r="B71" s="77" t="s">
        <v>180</v>
      </c>
      <c r="C71" s="76" t="s">
        <v>26</v>
      </c>
      <c r="D71" s="78">
        <v>1</v>
      </c>
      <c r="E71" s="79"/>
      <c r="F71" s="79"/>
      <c r="G71" s="77"/>
      <c r="I71" s="4"/>
    </row>
    <row r="72" spans="1:9">
      <c r="A72" s="77"/>
      <c r="B72" s="181" t="s">
        <v>186</v>
      </c>
      <c r="C72" s="182"/>
      <c r="D72" s="182"/>
      <c r="E72" s="182"/>
      <c r="F72" s="182"/>
      <c r="G72" s="183"/>
      <c r="I72" s="3"/>
    </row>
    <row r="73" spans="1:9">
      <c r="A73" s="76">
        <v>54</v>
      </c>
      <c r="B73" s="77" t="s">
        <v>171</v>
      </c>
      <c r="C73" s="76" t="s">
        <v>164</v>
      </c>
      <c r="D73" s="78">
        <v>65</v>
      </c>
      <c r="E73" s="79"/>
      <c r="F73" s="79"/>
      <c r="G73" s="77"/>
      <c r="I73" s="154"/>
    </row>
    <row r="74" spans="1:9">
      <c r="A74" s="76">
        <f t="shared" si="1"/>
        <v>55</v>
      </c>
      <c r="B74" s="77" t="s">
        <v>181</v>
      </c>
      <c r="C74" s="76" t="s">
        <v>164</v>
      </c>
      <c r="D74" s="78">
        <v>30</v>
      </c>
      <c r="E74" s="79"/>
      <c r="F74" s="79"/>
      <c r="G74" s="77"/>
      <c r="I74" s="154"/>
    </row>
    <row r="75" spans="1:9">
      <c r="A75" s="76">
        <f t="shared" si="1"/>
        <v>56</v>
      </c>
      <c r="B75" s="77" t="s">
        <v>166</v>
      </c>
      <c r="C75" s="76" t="s">
        <v>26</v>
      </c>
      <c r="D75" s="78">
        <v>3</v>
      </c>
      <c r="E75" s="79"/>
      <c r="F75" s="79"/>
      <c r="G75" s="77"/>
      <c r="I75" s="154"/>
    </row>
    <row r="76" spans="1:9">
      <c r="A76" s="76">
        <f t="shared" si="1"/>
        <v>57</v>
      </c>
      <c r="B76" s="77" t="s">
        <v>167</v>
      </c>
      <c r="C76" s="76" t="s">
        <v>26</v>
      </c>
      <c r="D76" s="78">
        <v>21</v>
      </c>
      <c r="E76" s="79"/>
      <c r="F76" s="79"/>
      <c r="G76" s="77"/>
      <c r="I76" s="4"/>
    </row>
    <row r="77" spans="1:9">
      <c r="A77" s="76">
        <f t="shared" si="1"/>
        <v>58</v>
      </c>
      <c r="B77" s="77" t="s">
        <v>182</v>
      </c>
      <c r="C77" s="76" t="s">
        <v>26</v>
      </c>
      <c r="D77" s="78">
        <v>15</v>
      </c>
      <c r="E77" s="79"/>
      <c r="F77" s="79"/>
      <c r="G77" s="77"/>
      <c r="I77" s="4"/>
    </row>
    <row r="78" spans="1:9">
      <c r="A78" s="76">
        <f t="shared" si="1"/>
        <v>59</v>
      </c>
      <c r="B78" s="77" t="s">
        <v>168</v>
      </c>
      <c r="C78" s="76" t="s">
        <v>26</v>
      </c>
      <c r="D78" s="78">
        <v>29</v>
      </c>
      <c r="E78" s="79"/>
      <c r="F78" s="79"/>
      <c r="G78" s="77"/>
      <c r="I78" s="4"/>
    </row>
    <row r="79" spans="1:9">
      <c r="A79" s="76">
        <f t="shared" si="1"/>
        <v>60</v>
      </c>
      <c r="B79" s="77" t="s">
        <v>169</v>
      </c>
      <c r="C79" s="76" t="s">
        <v>26</v>
      </c>
      <c r="D79" s="78">
        <v>21</v>
      </c>
      <c r="E79" s="79"/>
      <c r="F79" s="79"/>
      <c r="G79" s="77"/>
      <c r="I79" s="4"/>
    </row>
    <row r="80" spans="1:9">
      <c r="A80" s="76">
        <f t="shared" si="1"/>
        <v>61</v>
      </c>
      <c r="B80" s="77" t="s">
        <v>170</v>
      </c>
      <c r="C80" s="76" t="s">
        <v>26</v>
      </c>
      <c r="D80" s="78">
        <v>29</v>
      </c>
      <c r="E80" s="79"/>
      <c r="F80" s="79"/>
      <c r="G80" s="77"/>
      <c r="I80" s="4"/>
    </row>
    <row r="81" spans="1:9">
      <c r="A81" s="76">
        <f t="shared" si="1"/>
        <v>62</v>
      </c>
      <c r="B81" s="77" t="s">
        <v>183</v>
      </c>
      <c r="C81" s="76" t="s">
        <v>26</v>
      </c>
      <c r="D81" s="78">
        <v>15</v>
      </c>
      <c r="E81" s="79"/>
      <c r="F81" s="79"/>
      <c r="G81" s="77"/>
      <c r="I81" s="4"/>
    </row>
    <row r="82" spans="1:9">
      <c r="A82" s="77"/>
      <c r="B82" s="181" t="s">
        <v>185</v>
      </c>
      <c r="C82" s="182"/>
      <c r="D82" s="182"/>
      <c r="E82" s="182"/>
      <c r="F82" s="182"/>
      <c r="G82" s="183"/>
      <c r="I82" s="4"/>
    </row>
    <row r="83" spans="1:9">
      <c r="A83" s="76">
        <v>55</v>
      </c>
      <c r="B83" s="77" t="s">
        <v>163</v>
      </c>
      <c r="C83" s="76" t="s">
        <v>164</v>
      </c>
      <c r="D83" s="78">
        <v>110</v>
      </c>
      <c r="E83" s="79"/>
      <c r="F83" s="79"/>
      <c r="G83" s="77"/>
      <c r="I83" s="154"/>
    </row>
    <row r="84" spans="1:9">
      <c r="A84" s="76">
        <f t="shared" si="1"/>
        <v>56</v>
      </c>
      <c r="B84" s="77" t="s">
        <v>184</v>
      </c>
      <c r="C84" s="76" t="s">
        <v>164</v>
      </c>
      <c r="D84" s="78">
        <v>40</v>
      </c>
      <c r="E84" s="79"/>
      <c r="F84" s="79"/>
      <c r="G84" s="77"/>
      <c r="H84" s="12"/>
      <c r="I84" s="154"/>
    </row>
    <row r="85" spans="1:9">
      <c r="A85" s="76">
        <f t="shared" si="1"/>
        <v>57</v>
      </c>
      <c r="B85" s="77" t="s">
        <v>166</v>
      </c>
      <c r="C85" s="76" t="s">
        <v>26</v>
      </c>
      <c r="D85" s="78">
        <v>4</v>
      </c>
      <c r="E85" s="79"/>
      <c r="F85" s="79"/>
      <c r="G85" s="77"/>
      <c r="H85" s="12"/>
      <c r="I85" s="154"/>
    </row>
    <row r="86" spans="1:9">
      <c r="A86" s="76">
        <f t="shared" si="1"/>
        <v>58</v>
      </c>
      <c r="B86" s="77" t="s">
        <v>167</v>
      </c>
      <c r="C86" s="76" t="s">
        <v>26</v>
      </c>
      <c r="D86" s="78">
        <v>44</v>
      </c>
      <c r="E86" s="79"/>
      <c r="F86" s="79"/>
      <c r="G86" s="77"/>
      <c r="I86" s="4"/>
    </row>
    <row r="87" spans="1:9">
      <c r="A87" s="76">
        <f t="shared" si="1"/>
        <v>59</v>
      </c>
      <c r="B87" s="77" t="s">
        <v>168</v>
      </c>
      <c r="C87" s="76" t="s">
        <v>26</v>
      </c>
      <c r="D87" s="78">
        <v>40</v>
      </c>
      <c r="E87" s="79"/>
      <c r="F87" s="79"/>
      <c r="G87" s="77"/>
      <c r="I87" s="4"/>
    </row>
    <row r="88" spans="1:9">
      <c r="A88" s="76">
        <f t="shared" si="1"/>
        <v>60</v>
      </c>
      <c r="B88" s="77" t="s">
        <v>169</v>
      </c>
      <c r="C88" s="76" t="s">
        <v>26</v>
      </c>
      <c r="D88" s="78">
        <v>44</v>
      </c>
      <c r="E88" s="79"/>
      <c r="F88" s="79"/>
      <c r="G88" s="77"/>
      <c r="I88" s="4"/>
    </row>
    <row r="89" spans="1:9">
      <c r="A89" s="76">
        <f t="shared" si="1"/>
        <v>61</v>
      </c>
      <c r="B89" s="77" t="s">
        <v>170</v>
      </c>
      <c r="C89" s="76" t="s">
        <v>26</v>
      </c>
      <c r="D89" s="78">
        <v>40</v>
      </c>
      <c r="E89" s="79"/>
      <c r="F89" s="79"/>
      <c r="G89" s="77"/>
      <c r="I89" s="4"/>
    </row>
    <row r="90" spans="1:9">
      <c r="A90" s="81"/>
      <c r="B90" s="82" t="s">
        <v>153</v>
      </c>
      <c r="C90" s="83"/>
      <c r="D90" s="84"/>
      <c r="E90" s="85"/>
      <c r="F90" s="107"/>
      <c r="G90" s="86"/>
    </row>
    <row r="91" spans="1:9" ht="15.75" thickBot="1">
      <c r="A91" s="19"/>
      <c r="B91" s="2"/>
      <c r="C91" s="17"/>
      <c r="D91" s="49"/>
      <c r="E91" s="37"/>
      <c r="F91" s="37"/>
      <c r="G91" s="46"/>
    </row>
    <row r="92" spans="1:9" ht="15.75" thickBot="1">
      <c r="A92" s="20" t="s">
        <v>3</v>
      </c>
      <c r="B92" s="10" t="s">
        <v>11</v>
      </c>
      <c r="C92" s="31" t="s">
        <v>2</v>
      </c>
      <c r="D92" s="52" t="s">
        <v>4</v>
      </c>
      <c r="E92" s="40" t="s">
        <v>5</v>
      </c>
      <c r="F92" s="40" t="s">
        <v>6</v>
      </c>
      <c r="G92" s="59" t="s">
        <v>18</v>
      </c>
    </row>
    <row r="93" spans="1:9" ht="15" customHeight="1">
      <c r="A93" s="76">
        <v>1</v>
      </c>
      <c r="B93" s="72" t="s">
        <v>13</v>
      </c>
      <c r="C93" s="71" t="s">
        <v>26</v>
      </c>
      <c r="D93" s="73">
        <v>3</v>
      </c>
      <c r="E93" s="74"/>
      <c r="F93" s="79"/>
      <c r="G93" s="75" t="s">
        <v>124</v>
      </c>
      <c r="H93" s="15"/>
    </row>
    <row r="94" spans="1:9">
      <c r="A94" s="76">
        <f t="shared" ref="A94:A98" si="2">A93+1</f>
        <v>2</v>
      </c>
      <c r="B94" s="77" t="s">
        <v>14</v>
      </c>
      <c r="C94" s="76" t="s">
        <v>26</v>
      </c>
      <c r="D94" s="78">
        <v>3</v>
      </c>
      <c r="E94" s="79"/>
      <c r="F94" s="79"/>
      <c r="G94" s="80" t="s">
        <v>42</v>
      </c>
    </row>
    <row r="95" spans="1:9">
      <c r="A95" s="76">
        <f t="shared" si="2"/>
        <v>3</v>
      </c>
      <c r="B95" s="77" t="s">
        <v>16</v>
      </c>
      <c r="C95" s="76" t="s">
        <v>2</v>
      </c>
      <c r="D95" s="78">
        <v>8</v>
      </c>
      <c r="E95" s="79"/>
      <c r="F95" s="79"/>
      <c r="G95" s="80" t="s">
        <v>39</v>
      </c>
    </row>
    <row r="96" spans="1:9">
      <c r="A96" s="76">
        <f t="shared" si="2"/>
        <v>4</v>
      </c>
      <c r="B96" s="77" t="s">
        <v>15</v>
      </c>
      <c r="C96" s="76" t="s">
        <v>2</v>
      </c>
      <c r="D96" s="78">
        <v>34</v>
      </c>
      <c r="E96" s="79"/>
      <c r="F96" s="79"/>
      <c r="G96" s="80" t="s">
        <v>125</v>
      </c>
    </row>
    <row r="97" spans="1:9">
      <c r="A97" s="76">
        <f t="shared" si="2"/>
        <v>5</v>
      </c>
      <c r="B97" s="77" t="s">
        <v>82</v>
      </c>
      <c r="C97" s="76" t="s">
        <v>26</v>
      </c>
      <c r="D97" s="78">
        <v>1</v>
      </c>
      <c r="E97" s="79"/>
      <c r="F97" s="79"/>
      <c r="G97" s="80" t="s">
        <v>121</v>
      </c>
    </row>
    <row r="98" spans="1:9" ht="12.75" customHeight="1">
      <c r="A98" s="76">
        <f t="shared" si="2"/>
        <v>6</v>
      </c>
      <c r="B98" s="77" t="s">
        <v>81</v>
      </c>
      <c r="C98" s="76" t="s">
        <v>26</v>
      </c>
      <c r="D98" s="78">
        <v>1</v>
      </c>
      <c r="E98" s="79"/>
      <c r="F98" s="79"/>
      <c r="G98" s="80" t="s">
        <v>121</v>
      </c>
    </row>
    <row r="99" spans="1:9">
      <c r="A99" s="81"/>
      <c r="B99" s="82" t="s">
        <v>153</v>
      </c>
      <c r="C99" s="83"/>
      <c r="D99" s="84"/>
      <c r="E99" s="85"/>
      <c r="F99" s="107"/>
      <c r="G99" s="86"/>
    </row>
    <row r="100" spans="1:9" ht="15.75" thickBot="1">
      <c r="A100" s="17"/>
      <c r="B100" s="2"/>
      <c r="C100" s="17"/>
      <c r="D100" s="49"/>
      <c r="E100" s="37"/>
      <c r="F100" s="39"/>
      <c r="G100" s="46"/>
      <c r="H100" s="15"/>
    </row>
    <row r="101" spans="1:9" ht="15.75" thickBot="1">
      <c r="A101" s="20" t="s">
        <v>7</v>
      </c>
      <c r="B101" s="10" t="s">
        <v>12</v>
      </c>
      <c r="C101" s="31"/>
      <c r="D101" s="52"/>
      <c r="E101" s="40"/>
      <c r="F101" s="40"/>
      <c r="G101" s="59" t="s">
        <v>18</v>
      </c>
      <c r="H101" s="14"/>
      <c r="I101" s="3"/>
    </row>
    <row r="102" spans="1:9">
      <c r="A102" s="76">
        <v>1</v>
      </c>
      <c r="B102" s="72" t="s">
        <v>13</v>
      </c>
      <c r="C102" s="71" t="s">
        <v>26</v>
      </c>
      <c r="D102" s="73">
        <v>3</v>
      </c>
      <c r="E102" s="74"/>
      <c r="F102" s="79"/>
      <c r="G102" s="75" t="s">
        <v>42</v>
      </c>
    </row>
    <row r="103" spans="1:9">
      <c r="A103" s="76">
        <f t="shared" ref="A103:A108" si="3">A102+1</f>
        <v>2</v>
      </c>
      <c r="B103" s="77" t="s">
        <v>14</v>
      </c>
      <c r="C103" s="76" t="s">
        <v>26</v>
      </c>
      <c r="D103" s="78">
        <v>1</v>
      </c>
      <c r="E103" s="79"/>
      <c r="F103" s="79"/>
      <c r="G103" s="80" t="s">
        <v>42</v>
      </c>
    </row>
    <row r="104" spans="1:9">
      <c r="A104" s="76">
        <f t="shared" si="3"/>
        <v>3</v>
      </c>
      <c r="B104" s="77" t="s">
        <v>17</v>
      </c>
      <c r="C104" s="76" t="s">
        <v>26</v>
      </c>
      <c r="D104" s="78">
        <v>2</v>
      </c>
      <c r="E104" s="79"/>
      <c r="F104" s="79"/>
      <c r="G104" s="80" t="s">
        <v>157</v>
      </c>
    </row>
    <row r="105" spans="1:9">
      <c r="A105" s="76">
        <f t="shared" si="3"/>
        <v>4</v>
      </c>
      <c r="B105" s="77" t="s">
        <v>16</v>
      </c>
      <c r="C105" s="76" t="s">
        <v>2</v>
      </c>
      <c r="D105" s="78">
        <v>6.4</v>
      </c>
      <c r="E105" s="79"/>
      <c r="F105" s="79"/>
      <c r="G105" s="80" t="s">
        <v>39</v>
      </c>
    </row>
    <row r="106" spans="1:9">
      <c r="A106" s="76">
        <f t="shared" si="3"/>
        <v>5</v>
      </c>
      <c r="B106" s="77" t="s">
        <v>41</v>
      </c>
      <c r="C106" s="76" t="s">
        <v>26</v>
      </c>
      <c r="D106" s="78">
        <v>3</v>
      </c>
      <c r="E106" s="79"/>
      <c r="F106" s="79"/>
      <c r="G106" s="80" t="s">
        <v>39</v>
      </c>
    </row>
    <row r="107" spans="1:9">
      <c r="A107" s="76">
        <f t="shared" si="3"/>
        <v>6</v>
      </c>
      <c r="B107" s="77" t="s">
        <v>15</v>
      </c>
      <c r="C107" s="76" t="s">
        <v>2</v>
      </c>
      <c r="D107" s="78">
        <v>34</v>
      </c>
      <c r="E107" s="79"/>
      <c r="F107" s="79"/>
      <c r="G107" s="80" t="s">
        <v>40</v>
      </c>
    </row>
    <row r="108" spans="1:9">
      <c r="A108" s="76">
        <f t="shared" si="3"/>
        <v>7</v>
      </c>
      <c r="B108" s="77" t="s">
        <v>82</v>
      </c>
      <c r="C108" s="76" t="s">
        <v>26</v>
      </c>
      <c r="D108" s="78">
        <v>1</v>
      </c>
      <c r="E108" s="79"/>
      <c r="F108" s="79"/>
      <c r="G108" s="80"/>
    </row>
    <row r="109" spans="1:9">
      <c r="A109" s="81"/>
      <c r="B109" s="82" t="s">
        <v>153</v>
      </c>
      <c r="C109" s="83"/>
      <c r="D109" s="84"/>
      <c r="E109" s="85"/>
      <c r="F109" s="85"/>
      <c r="G109" s="86"/>
    </row>
    <row r="110" spans="1:9" ht="15.75" thickBot="1">
      <c r="A110" s="17"/>
      <c r="B110" s="2"/>
      <c r="C110" s="17"/>
      <c r="D110" s="49"/>
      <c r="E110" s="37"/>
      <c r="F110" s="39"/>
      <c r="G110" s="46"/>
      <c r="H110" s="15"/>
    </row>
    <row r="111" spans="1:9" ht="15.75" thickBot="1">
      <c r="A111" s="20" t="s">
        <v>8</v>
      </c>
      <c r="B111" s="11" t="s">
        <v>19</v>
      </c>
      <c r="C111" s="31" t="s">
        <v>9</v>
      </c>
      <c r="D111" s="52" t="s">
        <v>4</v>
      </c>
      <c r="E111" s="40" t="s">
        <v>5</v>
      </c>
      <c r="F111" s="40" t="s">
        <v>6</v>
      </c>
      <c r="G111" s="59" t="s">
        <v>10</v>
      </c>
    </row>
    <row r="112" spans="1:9">
      <c r="A112" s="76">
        <v>1</v>
      </c>
      <c r="B112" s="72" t="s">
        <v>83</v>
      </c>
      <c r="C112" s="71" t="s">
        <v>26</v>
      </c>
      <c r="D112" s="73">
        <v>6</v>
      </c>
      <c r="E112" s="74"/>
      <c r="F112" s="79"/>
      <c r="G112" s="75"/>
      <c r="H112" s="5"/>
    </row>
    <row r="113" spans="1:8">
      <c r="A113" s="76">
        <f t="shared" ref="A113:A130" si="4">A112+1</f>
        <v>2</v>
      </c>
      <c r="B113" s="72" t="s">
        <v>152</v>
      </c>
      <c r="C113" s="71" t="s">
        <v>26</v>
      </c>
      <c r="D113" s="73">
        <v>2</v>
      </c>
      <c r="E113" s="74"/>
      <c r="F113" s="79"/>
      <c r="G113" s="75"/>
    </row>
    <row r="114" spans="1:8">
      <c r="A114" s="76">
        <f t="shared" si="4"/>
        <v>3</v>
      </c>
      <c r="B114" s="77" t="s">
        <v>43</v>
      </c>
      <c r="C114" s="76" t="s">
        <v>2</v>
      </c>
      <c r="D114" s="78">
        <v>193.8</v>
      </c>
      <c r="E114" s="79"/>
      <c r="F114" s="79"/>
      <c r="G114" s="80"/>
    </row>
    <row r="115" spans="1:8">
      <c r="A115" s="76">
        <f t="shared" si="4"/>
        <v>4</v>
      </c>
      <c r="B115" s="77" t="s">
        <v>53</v>
      </c>
      <c r="C115" s="76" t="s">
        <v>2</v>
      </c>
      <c r="D115" s="78">
        <v>108</v>
      </c>
      <c r="E115" s="79"/>
      <c r="F115" s="79"/>
      <c r="G115" s="80" t="s">
        <v>21</v>
      </c>
    </row>
    <row r="116" spans="1:8">
      <c r="A116" s="76">
        <f t="shared" si="4"/>
        <v>5</v>
      </c>
      <c r="B116" s="77" t="s">
        <v>84</v>
      </c>
      <c r="C116" s="76" t="s">
        <v>26</v>
      </c>
      <c r="D116" s="78">
        <v>1</v>
      </c>
      <c r="E116" s="79"/>
      <c r="F116" s="79"/>
      <c r="G116" s="80"/>
    </row>
    <row r="117" spans="1:8">
      <c r="A117" s="76">
        <f t="shared" si="4"/>
        <v>6</v>
      </c>
      <c r="B117" s="77" t="s">
        <v>85</v>
      </c>
      <c r="C117" s="76" t="s">
        <v>26</v>
      </c>
      <c r="D117" s="78">
        <v>2</v>
      </c>
      <c r="E117" s="79"/>
      <c r="F117" s="79"/>
      <c r="G117" s="80"/>
      <c r="H117" s="15"/>
    </row>
    <row r="118" spans="1:8">
      <c r="A118" s="76">
        <f t="shared" si="4"/>
        <v>7</v>
      </c>
      <c r="B118" s="77" t="s">
        <v>44</v>
      </c>
      <c r="C118" s="76" t="s">
        <v>2</v>
      </c>
      <c r="D118" s="78">
        <v>78.44</v>
      </c>
      <c r="E118" s="79"/>
      <c r="F118" s="79"/>
      <c r="G118" s="80"/>
      <c r="H118" s="14"/>
    </row>
    <row r="119" spans="1:8">
      <c r="A119" s="76">
        <f t="shared" si="4"/>
        <v>8</v>
      </c>
      <c r="B119" s="77" t="s">
        <v>45</v>
      </c>
      <c r="C119" s="76" t="s">
        <v>9</v>
      </c>
      <c r="D119" s="78">
        <v>35.659999999999997</v>
      </c>
      <c r="E119" s="79"/>
      <c r="F119" s="79"/>
      <c r="G119" s="80"/>
    </row>
    <row r="120" spans="1:8">
      <c r="A120" s="76">
        <f t="shared" si="4"/>
        <v>9</v>
      </c>
      <c r="B120" s="77" t="s">
        <v>14</v>
      </c>
      <c r="C120" s="76" t="s">
        <v>26</v>
      </c>
      <c r="D120" s="78">
        <v>2</v>
      </c>
      <c r="E120" s="79"/>
      <c r="F120" s="79"/>
      <c r="G120" s="80"/>
    </row>
    <row r="121" spans="1:8">
      <c r="A121" s="76">
        <f t="shared" si="4"/>
        <v>10</v>
      </c>
      <c r="B121" s="77" t="s">
        <v>13</v>
      </c>
      <c r="C121" s="76" t="s">
        <v>26</v>
      </c>
      <c r="D121" s="78">
        <v>2</v>
      </c>
      <c r="E121" s="79"/>
      <c r="F121" s="79"/>
      <c r="G121" s="80"/>
    </row>
    <row r="122" spans="1:8">
      <c r="A122" s="76">
        <f t="shared" si="4"/>
        <v>11</v>
      </c>
      <c r="B122" s="77" t="s">
        <v>46</v>
      </c>
      <c r="C122" s="76" t="s">
        <v>2</v>
      </c>
      <c r="D122" s="78">
        <v>6.4</v>
      </c>
      <c r="E122" s="79"/>
      <c r="F122" s="79"/>
      <c r="G122" s="80" t="s">
        <v>39</v>
      </c>
    </row>
    <row r="123" spans="1:8">
      <c r="A123" s="76">
        <f t="shared" si="4"/>
        <v>12</v>
      </c>
      <c r="B123" s="77" t="s">
        <v>47</v>
      </c>
      <c r="C123" s="76" t="s">
        <v>26</v>
      </c>
      <c r="D123" s="78">
        <v>2</v>
      </c>
      <c r="E123" s="79"/>
      <c r="F123" s="79"/>
      <c r="G123" s="80"/>
    </row>
    <row r="124" spans="1:8">
      <c r="A124" s="76">
        <f t="shared" si="4"/>
        <v>13</v>
      </c>
      <c r="B124" s="77" t="s">
        <v>163</v>
      </c>
      <c r="C124" s="76" t="s">
        <v>164</v>
      </c>
      <c r="D124" s="78">
        <v>50</v>
      </c>
      <c r="E124" s="79"/>
      <c r="F124" s="79"/>
      <c r="G124" s="77"/>
    </row>
    <row r="125" spans="1:8">
      <c r="A125" s="76">
        <f t="shared" si="4"/>
        <v>14</v>
      </c>
      <c r="B125" s="77" t="s">
        <v>165</v>
      </c>
      <c r="C125" s="76" t="s">
        <v>164</v>
      </c>
      <c r="D125" s="78">
        <v>22</v>
      </c>
      <c r="E125" s="79"/>
      <c r="F125" s="79"/>
      <c r="G125" s="77"/>
    </row>
    <row r="126" spans="1:8">
      <c r="A126" s="76">
        <f t="shared" si="4"/>
        <v>15</v>
      </c>
      <c r="B126" s="77" t="s">
        <v>166</v>
      </c>
      <c r="C126" s="76" t="s">
        <v>26</v>
      </c>
      <c r="D126" s="78">
        <v>2</v>
      </c>
      <c r="E126" s="79"/>
      <c r="F126" s="79"/>
      <c r="G126" s="77"/>
    </row>
    <row r="127" spans="1:8">
      <c r="A127" s="76">
        <f t="shared" si="4"/>
        <v>16</v>
      </c>
      <c r="B127" s="77" t="s">
        <v>167</v>
      </c>
      <c r="C127" s="76" t="s">
        <v>26</v>
      </c>
      <c r="D127" s="78">
        <v>9</v>
      </c>
      <c r="E127" s="79"/>
      <c r="F127" s="79"/>
      <c r="G127" s="77"/>
      <c r="H127" s="15"/>
    </row>
    <row r="128" spans="1:8">
      <c r="A128" s="76">
        <f t="shared" si="4"/>
        <v>17</v>
      </c>
      <c r="B128" s="77" t="s">
        <v>168</v>
      </c>
      <c r="C128" s="76" t="s">
        <v>26</v>
      </c>
      <c r="D128" s="78">
        <v>16</v>
      </c>
      <c r="E128" s="79"/>
      <c r="F128" s="79"/>
      <c r="G128" s="77"/>
    </row>
    <row r="129" spans="1:8">
      <c r="A129" s="76">
        <f t="shared" si="4"/>
        <v>18</v>
      </c>
      <c r="B129" s="77" t="s">
        <v>169</v>
      </c>
      <c r="C129" s="76" t="s">
        <v>26</v>
      </c>
      <c r="D129" s="78">
        <v>9</v>
      </c>
      <c r="E129" s="79"/>
      <c r="F129" s="79"/>
      <c r="G129" s="77"/>
      <c r="H129" s="5"/>
    </row>
    <row r="130" spans="1:8">
      <c r="A130" s="76">
        <f t="shared" si="4"/>
        <v>19</v>
      </c>
      <c r="B130" s="77" t="s">
        <v>170</v>
      </c>
      <c r="C130" s="76" t="s">
        <v>26</v>
      </c>
      <c r="D130" s="78">
        <v>16</v>
      </c>
      <c r="E130" s="79"/>
      <c r="F130" s="79"/>
      <c r="G130" s="77"/>
    </row>
    <row r="131" spans="1:8">
      <c r="A131" s="108"/>
      <c r="B131" s="109" t="s">
        <v>153</v>
      </c>
      <c r="C131" s="110"/>
      <c r="D131" s="111"/>
      <c r="E131" s="112"/>
      <c r="F131" s="107"/>
      <c r="G131" s="113"/>
    </row>
    <row r="132" spans="1:8" ht="15.75" thickBot="1">
      <c r="B132" s="2"/>
      <c r="C132" s="17"/>
      <c r="D132" s="49"/>
      <c r="E132" s="37"/>
      <c r="F132" s="37"/>
      <c r="G132" s="46"/>
    </row>
    <row r="133" spans="1:8" ht="15.75" thickBot="1">
      <c r="A133" s="23"/>
      <c r="B133" s="8" t="s">
        <v>101</v>
      </c>
      <c r="C133" s="33"/>
      <c r="D133" s="55"/>
      <c r="E133" s="43"/>
      <c r="F133" s="43"/>
      <c r="G133" s="62"/>
    </row>
    <row r="134" spans="1:8" ht="15.75" thickBot="1">
      <c r="A134" s="19"/>
      <c r="B134" s="13"/>
      <c r="C134" s="19"/>
      <c r="D134" s="50"/>
      <c r="E134" s="39"/>
      <c r="F134" s="39"/>
      <c r="G134" s="47"/>
      <c r="H134" s="15"/>
    </row>
    <row r="135" spans="1:8" ht="15.75" thickBot="1">
      <c r="A135" s="22"/>
      <c r="B135" s="6" t="s">
        <v>90</v>
      </c>
      <c r="C135" s="27" t="s">
        <v>9</v>
      </c>
      <c r="D135" s="54" t="s">
        <v>4</v>
      </c>
      <c r="E135" s="42" t="s">
        <v>5</v>
      </c>
      <c r="F135" s="42" t="s">
        <v>6</v>
      </c>
      <c r="G135" s="61" t="s">
        <v>10</v>
      </c>
      <c r="H135" s="14"/>
    </row>
    <row r="136" spans="1:8">
      <c r="A136" s="91">
        <f t="shared" ref="A136:A152" si="5">A135+1</f>
        <v>1</v>
      </c>
      <c r="B136" s="88" t="s">
        <v>131</v>
      </c>
      <c r="C136" s="87" t="s">
        <v>132</v>
      </c>
      <c r="D136" s="89">
        <v>2.25</v>
      </c>
      <c r="E136" s="114"/>
      <c r="F136" s="94"/>
      <c r="G136" s="90" t="s">
        <v>133</v>
      </c>
    </row>
    <row r="137" spans="1:8">
      <c r="A137" s="91">
        <f t="shared" si="5"/>
        <v>2</v>
      </c>
      <c r="B137" s="88" t="s">
        <v>134</v>
      </c>
      <c r="C137" s="87" t="s">
        <v>135</v>
      </c>
      <c r="D137" s="89">
        <v>2</v>
      </c>
      <c r="E137" s="114"/>
      <c r="F137" s="94"/>
      <c r="G137" s="90" t="s">
        <v>136</v>
      </c>
    </row>
    <row r="138" spans="1:8">
      <c r="A138" s="91">
        <f t="shared" si="5"/>
        <v>3</v>
      </c>
      <c r="B138" s="88" t="s">
        <v>100</v>
      </c>
      <c r="C138" s="87" t="s">
        <v>137</v>
      </c>
      <c r="D138" s="89">
        <v>9.6</v>
      </c>
      <c r="E138" s="114"/>
      <c r="F138" s="94"/>
      <c r="G138" s="90" t="s">
        <v>138</v>
      </c>
    </row>
    <row r="139" spans="1:8">
      <c r="A139" s="91">
        <f t="shared" si="5"/>
        <v>4</v>
      </c>
      <c r="B139" s="88" t="s">
        <v>139</v>
      </c>
      <c r="C139" s="87" t="s">
        <v>137</v>
      </c>
      <c r="D139" s="89">
        <v>9.6</v>
      </c>
      <c r="E139" s="114"/>
      <c r="F139" s="94"/>
      <c r="G139" s="90" t="s">
        <v>140</v>
      </c>
    </row>
    <row r="140" spans="1:8">
      <c r="A140" s="91">
        <f t="shared" si="5"/>
        <v>5</v>
      </c>
      <c r="B140" s="88" t="s">
        <v>141</v>
      </c>
      <c r="C140" s="87" t="s">
        <v>137</v>
      </c>
      <c r="D140" s="89">
        <v>10.8</v>
      </c>
      <c r="E140" s="114"/>
      <c r="F140" s="94"/>
      <c r="G140" s="90" t="s">
        <v>142</v>
      </c>
    </row>
    <row r="141" spans="1:8">
      <c r="A141" s="91">
        <f t="shared" si="5"/>
        <v>6</v>
      </c>
      <c r="B141" s="88" t="s">
        <v>143</v>
      </c>
      <c r="C141" s="87" t="s">
        <v>137</v>
      </c>
      <c r="D141" s="89">
        <v>35</v>
      </c>
      <c r="E141" s="114"/>
      <c r="F141" s="94"/>
      <c r="G141" s="90" t="s">
        <v>144</v>
      </c>
    </row>
    <row r="142" spans="1:8">
      <c r="A142" s="91">
        <f t="shared" si="5"/>
        <v>7</v>
      </c>
      <c r="B142" s="88" t="s">
        <v>145</v>
      </c>
      <c r="C142" s="87" t="s">
        <v>137</v>
      </c>
      <c r="D142" s="89">
        <v>9</v>
      </c>
      <c r="E142" s="114"/>
      <c r="F142" s="94"/>
      <c r="G142" s="90" t="s">
        <v>146</v>
      </c>
    </row>
    <row r="143" spans="1:8">
      <c r="A143" s="91">
        <f t="shared" si="5"/>
        <v>8</v>
      </c>
      <c r="B143" s="92" t="s">
        <v>54</v>
      </c>
      <c r="C143" s="91" t="s">
        <v>2</v>
      </c>
      <c r="D143" s="93">
        <v>130.5</v>
      </c>
      <c r="E143" s="115"/>
      <c r="F143" s="94"/>
      <c r="G143" s="95" t="s">
        <v>21</v>
      </c>
    </row>
    <row r="144" spans="1:8">
      <c r="A144" s="91">
        <f t="shared" si="5"/>
        <v>9</v>
      </c>
      <c r="B144" s="92" t="s">
        <v>73</v>
      </c>
      <c r="C144" s="91" t="s">
        <v>9</v>
      </c>
      <c r="D144" s="93">
        <v>23.2</v>
      </c>
      <c r="E144" s="115"/>
      <c r="F144" s="94"/>
      <c r="G144" s="95" t="s">
        <v>87</v>
      </c>
      <c r="H144" s="15"/>
    </row>
    <row r="145" spans="1:8">
      <c r="A145" s="91">
        <f t="shared" si="5"/>
        <v>10</v>
      </c>
      <c r="B145" s="92" t="s">
        <v>63</v>
      </c>
      <c r="C145" s="91" t="s">
        <v>2</v>
      </c>
      <c r="D145" s="93">
        <v>64.22</v>
      </c>
      <c r="E145" s="115"/>
      <c r="F145" s="94"/>
      <c r="G145" s="95" t="s">
        <v>88</v>
      </c>
    </row>
    <row r="146" spans="1:8">
      <c r="A146" s="91">
        <f t="shared" si="5"/>
        <v>11</v>
      </c>
      <c r="B146" s="92" t="s">
        <v>49</v>
      </c>
      <c r="C146" s="91" t="s">
        <v>2</v>
      </c>
      <c r="D146" s="93">
        <v>280.86</v>
      </c>
      <c r="E146" s="115"/>
      <c r="F146" s="94"/>
      <c r="G146" s="95"/>
      <c r="H146" s="5"/>
    </row>
    <row r="147" spans="1:8">
      <c r="A147" s="91">
        <f t="shared" si="5"/>
        <v>12</v>
      </c>
      <c r="B147" s="92" t="s">
        <v>50</v>
      </c>
      <c r="C147" s="91" t="s">
        <v>2</v>
      </c>
      <c r="D147" s="93">
        <v>99</v>
      </c>
      <c r="E147" s="115"/>
      <c r="F147" s="94"/>
      <c r="G147" s="116"/>
    </row>
    <row r="148" spans="1:8">
      <c r="A148" s="91">
        <f t="shared" si="5"/>
        <v>13</v>
      </c>
      <c r="B148" s="92" t="s">
        <v>48</v>
      </c>
      <c r="C148" s="91" t="s">
        <v>9</v>
      </c>
      <c r="D148" s="93">
        <v>40</v>
      </c>
      <c r="E148" s="115"/>
      <c r="F148" s="94"/>
      <c r="G148" s="95"/>
    </row>
    <row r="149" spans="1:8">
      <c r="A149" s="91">
        <f t="shared" si="5"/>
        <v>14</v>
      </c>
      <c r="B149" s="92" t="s">
        <v>51</v>
      </c>
      <c r="C149" s="91" t="s">
        <v>9</v>
      </c>
      <c r="D149" s="93">
        <v>17.100000000000001</v>
      </c>
      <c r="E149" s="115"/>
      <c r="F149" s="94"/>
      <c r="G149" s="95"/>
    </row>
    <row r="150" spans="1:8">
      <c r="A150" s="91">
        <f t="shared" si="5"/>
        <v>15</v>
      </c>
      <c r="B150" s="92" t="s">
        <v>147</v>
      </c>
      <c r="C150" s="91" t="s">
        <v>26</v>
      </c>
      <c r="D150" s="93">
        <v>2</v>
      </c>
      <c r="E150" s="115"/>
      <c r="F150" s="94"/>
      <c r="G150" s="95" t="s">
        <v>52</v>
      </c>
    </row>
    <row r="151" spans="1:8">
      <c r="A151" s="91">
        <f t="shared" si="5"/>
        <v>16</v>
      </c>
      <c r="B151" s="92" t="s">
        <v>148</v>
      </c>
      <c r="C151" s="91" t="s">
        <v>26</v>
      </c>
      <c r="D151" s="93">
        <v>3</v>
      </c>
      <c r="E151" s="115"/>
      <c r="F151" s="94"/>
      <c r="G151" s="95" t="s">
        <v>56</v>
      </c>
    </row>
    <row r="152" spans="1:8">
      <c r="A152" s="91">
        <f t="shared" si="5"/>
        <v>17</v>
      </c>
      <c r="B152" s="92" t="s">
        <v>86</v>
      </c>
      <c r="C152" s="91" t="s">
        <v>26</v>
      </c>
      <c r="D152" s="93">
        <v>9</v>
      </c>
      <c r="E152" s="115"/>
      <c r="F152" s="94"/>
      <c r="G152" s="95" t="s">
        <v>55</v>
      </c>
    </row>
    <row r="153" spans="1:8">
      <c r="A153" s="96"/>
      <c r="B153" s="97" t="s">
        <v>153</v>
      </c>
      <c r="C153" s="98"/>
      <c r="D153" s="99"/>
      <c r="E153" s="100"/>
      <c r="F153" s="100"/>
      <c r="G153" s="101"/>
    </row>
    <row r="154" spans="1:8" ht="15.75" thickBot="1">
      <c r="B154" s="2"/>
    </row>
    <row r="155" spans="1:8" ht="15.75" thickBot="1">
      <c r="A155" s="22"/>
      <c r="B155" s="6" t="s">
        <v>91</v>
      </c>
      <c r="C155" s="27" t="s">
        <v>9</v>
      </c>
      <c r="D155" s="54" t="s">
        <v>4</v>
      </c>
      <c r="E155" s="42" t="s">
        <v>5</v>
      </c>
      <c r="F155" s="42" t="s">
        <v>6</v>
      </c>
      <c r="G155" s="61" t="s">
        <v>10</v>
      </c>
    </row>
    <row r="156" spans="1:8">
      <c r="A156" s="91">
        <f t="shared" ref="A156:A167" si="6">A155+1</f>
        <v>1</v>
      </c>
      <c r="B156" s="88" t="s">
        <v>139</v>
      </c>
      <c r="C156" s="87" t="s">
        <v>137</v>
      </c>
      <c r="D156" s="89">
        <v>10.8</v>
      </c>
      <c r="E156" s="114"/>
      <c r="F156" s="94"/>
      <c r="G156" s="90" t="s">
        <v>140</v>
      </c>
    </row>
    <row r="157" spans="1:8">
      <c r="A157" s="91">
        <f t="shared" si="6"/>
        <v>2</v>
      </c>
      <c r="B157" s="88" t="s">
        <v>141</v>
      </c>
      <c r="C157" s="87" t="s">
        <v>137</v>
      </c>
      <c r="D157" s="89">
        <v>7</v>
      </c>
      <c r="E157" s="114"/>
      <c r="F157" s="94"/>
      <c r="G157" s="90" t="s">
        <v>142</v>
      </c>
    </row>
    <row r="158" spans="1:8">
      <c r="A158" s="91">
        <f t="shared" si="6"/>
        <v>3</v>
      </c>
      <c r="B158" s="88" t="s">
        <v>143</v>
      </c>
      <c r="C158" s="87" t="s">
        <v>137</v>
      </c>
      <c r="D158" s="89">
        <v>27</v>
      </c>
      <c r="E158" s="114"/>
      <c r="F158" s="94"/>
      <c r="G158" s="90" t="s">
        <v>144</v>
      </c>
    </row>
    <row r="159" spans="1:8">
      <c r="A159" s="91">
        <f t="shared" si="6"/>
        <v>4</v>
      </c>
      <c r="B159" s="92" t="s">
        <v>54</v>
      </c>
      <c r="C159" s="91" t="s">
        <v>2</v>
      </c>
      <c r="D159" s="93">
        <v>181.76</v>
      </c>
      <c r="E159" s="115"/>
      <c r="F159" s="94"/>
      <c r="G159" s="95" t="s">
        <v>21</v>
      </c>
    </row>
    <row r="160" spans="1:8">
      <c r="A160" s="91">
        <f t="shared" si="6"/>
        <v>5</v>
      </c>
      <c r="B160" s="92" t="s">
        <v>73</v>
      </c>
      <c r="C160" s="91" t="s">
        <v>9</v>
      </c>
      <c r="D160" s="93">
        <v>23.2</v>
      </c>
      <c r="E160" s="115"/>
      <c r="F160" s="94"/>
      <c r="G160" s="95" t="s">
        <v>87</v>
      </c>
    </row>
    <row r="161" spans="1:8">
      <c r="A161" s="91">
        <f t="shared" si="6"/>
        <v>6</v>
      </c>
      <c r="B161" s="92" t="s">
        <v>49</v>
      </c>
      <c r="C161" s="91" t="s">
        <v>2</v>
      </c>
      <c r="D161" s="93">
        <v>336.3</v>
      </c>
      <c r="E161" s="115"/>
      <c r="F161" s="94"/>
      <c r="G161" s="95"/>
      <c r="H161" s="5"/>
    </row>
    <row r="162" spans="1:8">
      <c r="A162" s="91">
        <f t="shared" si="6"/>
        <v>7</v>
      </c>
      <c r="B162" s="92" t="s">
        <v>50</v>
      </c>
      <c r="C162" s="91" t="s">
        <v>2</v>
      </c>
      <c r="D162" s="93">
        <v>138.6</v>
      </c>
      <c r="E162" s="115"/>
      <c r="F162" s="94"/>
      <c r="G162" s="116"/>
    </row>
    <row r="163" spans="1:8">
      <c r="A163" s="91">
        <f t="shared" si="6"/>
        <v>8</v>
      </c>
      <c r="B163" s="92" t="s">
        <v>48</v>
      </c>
      <c r="C163" s="91" t="s">
        <v>9</v>
      </c>
      <c r="D163" s="93">
        <v>69.2</v>
      </c>
      <c r="E163" s="115"/>
      <c r="F163" s="94"/>
      <c r="G163" s="95"/>
    </row>
    <row r="164" spans="1:8">
      <c r="A164" s="91">
        <f t="shared" si="6"/>
        <v>9</v>
      </c>
      <c r="B164" s="92" t="s">
        <v>51</v>
      </c>
      <c r="C164" s="91" t="s">
        <v>9</v>
      </c>
      <c r="D164" s="93">
        <v>16.8</v>
      </c>
      <c r="E164" s="115"/>
      <c r="F164" s="94"/>
      <c r="G164" s="95"/>
    </row>
    <row r="165" spans="1:8">
      <c r="A165" s="91">
        <f t="shared" si="6"/>
        <v>10</v>
      </c>
      <c r="B165" s="92" t="s">
        <v>147</v>
      </c>
      <c r="C165" s="91" t="s">
        <v>26</v>
      </c>
      <c r="D165" s="93">
        <v>2</v>
      </c>
      <c r="E165" s="115"/>
      <c r="F165" s="94"/>
      <c r="G165" s="95" t="s">
        <v>52</v>
      </c>
    </row>
    <row r="166" spans="1:8">
      <c r="A166" s="91">
        <f t="shared" si="6"/>
        <v>11</v>
      </c>
      <c r="B166" s="92" t="s">
        <v>148</v>
      </c>
      <c r="C166" s="91" t="s">
        <v>26</v>
      </c>
      <c r="D166" s="93">
        <v>10</v>
      </c>
      <c r="E166" s="115"/>
      <c r="F166" s="94"/>
      <c r="G166" s="95" t="s">
        <v>56</v>
      </c>
    </row>
    <row r="167" spans="1:8">
      <c r="A167" s="91">
        <f t="shared" si="6"/>
        <v>12</v>
      </c>
      <c r="B167" s="92" t="s">
        <v>86</v>
      </c>
      <c r="C167" s="91" t="s">
        <v>26</v>
      </c>
      <c r="D167" s="93">
        <v>4</v>
      </c>
      <c r="E167" s="115"/>
      <c r="F167" s="94"/>
      <c r="G167" s="95" t="s">
        <v>55</v>
      </c>
    </row>
    <row r="168" spans="1:8">
      <c r="A168" s="96"/>
      <c r="B168" s="97" t="s">
        <v>153</v>
      </c>
      <c r="C168" s="98"/>
      <c r="D168" s="99"/>
      <c r="E168" s="100"/>
      <c r="F168" s="100"/>
      <c r="G168" s="101"/>
    </row>
    <row r="169" spans="1:8" ht="15.75" thickBot="1">
      <c r="B169" s="2"/>
    </row>
    <row r="170" spans="1:8" ht="15.75" thickBot="1">
      <c r="A170" s="22"/>
      <c r="B170" s="6" t="s">
        <v>92</v>
      </c>
      <c r="C170" s="27" t="s">
        <v>9</v>
      </c>
      <c r="D170" s="54" t="s">
        <v>4</v>
      </c>
      <c r="E170" s="42" t="s">
        <v>5</v>
      </c>
      <c r="F170" s="42" t="s">
        <v>6</v>
      </c>
      <c r="G170" s="61" t="s">
        <v>10</v>
      </c>
    </row>
    <row r="171" spans="1:8">
      <c r="A171" s="91">
        <f t="shared" ref="A171:A187" si="7">A170+1</f>
        <v>1</v>
      </c>
      <c r="B171" s="88" t="s">
        <v>131</v>
      </c>
      <c r="C171" s="87" t="s">
        <v>132</v>
      </c>
      <c r="D171" s="89">
        <v>2.25</v>
      </c>
      <c r="E171" s="114"/>
      <c r="F171" s="94"/>
      <c r="G171" s="90" t="s">
        <v>133</v>
      </c>
    </row>
    <row r="172" spans="1:8">
      <c r="A172" s="91">
        <f t="shared" si="7"/>
        <v>2</v>
      </c>
      <c r="B172" s="88" t="s">
        <v>134</v>
      </c>
      <c r="C172" s="87" t="s">
        <v>135</v>
      </c>
      <c r="D172" s="89">
        <v>2</v>
      </c>
      <c r="E172" s="114"/>
      <c r="F172" s="94"/>
      <c r="G172" s="90" t="s">
        <v>136</v>
      </c>
    </row>
    <row r="173" spans="1:8">
      <c r="A173" s="91">
        <f t="shared" si="7"/>
        <v>3</v>
      </c>
      <c r="B173" s="88" t="s">
        <v>100</v>
      </c>
      <c r="C173" s="87" t="s">
        <v>137</v>
      </c>
      <c r="D173" s="89">
        <v>9.6</v>
      </c>
      <c r="E173" s="114"/>
      <c r="F173" s="94"/>
      <c r="G173" s="90" t="s">
        <v>138</v>
      </c>
    </row>
    <row r="174" spans="1:8">
      <c r="A174" s="91">
        <f t="shared" si="7"/>
        <v>4</v>
      </c>
      <c r="B174" s="88" t="s">
        <v>139</v>
      </c>
      <c r="C174" s="87" t="s">
        <v>137</v>
      </c>
      <c r="D174" s="89">
        <v>9.6</v>
      </c>
      <c r="E174" s="114"/>
      <c r="F174" s="94"/>
      <c r="G174" s="90" t="s">
        <v>140</v>
      </c>
    </row>
    <row r="175" spans="1:8">
      <c r="A175" s="91">
        <f t="shared" si="7"/>
        <v>5</v>
      </c>
      <c r="B175" s="88" t="s">
        <v>141</v>
      </c>
      <c r="C175" s="87" t="s">
        <v>137</v>
      </c>
      <c r="D175" s="89">
        <v>10.8</v>
      </c>
      <c r="E175" s="114"/>
      <c r="F175" s="94"/>
      <c r="G175" s="90" t="s">
        <v>142</v>
      </c>
    </row>
    <row r="176" spans="1:8">
      <c r="A176" s="91">
        <f t="shared" si="7"/>
        <v>6</v>
      </c>
      <c r="B176" s="88" t="s">
        <v>143</v>
      </c>
      <c r="C176" s="87" t="s">
        <v>137</v>
      </c>
      <c r="D176" s="89">
        <v>35</v>
      </c>
      <c r="E176" s="114"/>
      <c r="F176" s="94"/>
      <c r="G176" s="90" t="s">
        <v>144</v>
      </c>
    </row>
    <row r="177" spans="1:7">
      <c r="A177" s="91">
        <f t="shared" si="7"/>
        <v>7</v>
      </c>
      <c r="B177" s="88" t="s">
        <v>145</v>
      </c>
      <c r="C177" s="87" t="s">
        <v>137</v>
      </c>
      <c r="D177" s="89">
        <v>9</v>
      </c>
      <c r="E177" s="114"/>
      <c r="F177" s="94"/>
      <c r="G177" s="90" t="s">
        <v>146</v>
      </c>
    </row>
    <row r="178" spans="1:7">
      <c r="A178" s="91">
        <f t="shared" si="7"/>
        <v>8</v>
      </c>
      <c r="B178" s="92" t="s">
        <v>54</v>
      </c>
      <c r="C178" s="91" t="s">
        <v>2</v>
      </c>
      <c r="D178" s="93">
        <v>130.5</v>
      </c>
      <c r="E178" s="115"/>
      <c r="F178" s="94"/>
      <c r="G178" s="95" t="s">
        <v>21</v>
      </c>
    </row>
    <row r="179" spans="1:7">
      <c r="A179" s="91">
        <f t="shared" si="7"/>
        <v>9</v>
      </c>
      <c r="B179" s="92" t="s">
        <v>73</v>
      </c>
      <c r="C179" s="91" t="s">
        <v>9</v>
      </c>
      <c r="D179" s="93">
        <v>23.2</v>
      </c>
      <c r="E179" s="115"/>
      <c r="F179" s="94"/>
      <c r="G179" s="95" t="s">
        <v>87</v>
      </c>
    </row>
    <row r="180" spans="1:7">
      <c r="A180" s="91">
        <f t="shared" si="7"/>
        <v>10</v>
      </c>
      <c r="B180" s="92" t="s">
        <v>63</v>
      </c>
      <c r="C180" s="91" t="s">
        <v>2</v>
      </c>
      <c r="D180" s="93">
        <v>64.22</v>
      </c>
      <c r="E180" s="115"/>
      <c r="F180" s="94"/>
      <c r="G180" s="95" t="s">
        <v>88</v>
      </c>
    </row>
    <row r="181" spans="1:7">
      <c r="A181" s="91">
        <f t="shared" si="7"/>
        <v>11</v>
      </c>
      <c r="B181" s="92" t="s">
        <v>49</v>
      </c>
      <c r="C181" s="91" t="s">
        <v>2</v>
      </c>
      <c r="D181" s="93">
        <v>280.86</v>
      </c>
      <c r="E181" s="115"/>
      <c r="F181" s="94"/>
      <c r="G181" s="95"/>
    </row>
    <row r="182" spans="1:7">
      <c r="A182" s="91">
        <f t="shared" si="7"/>
        <v>12</v>
      </c>
      <c r="B182" s="92" t="s">
        <v>50</v>
      </c>
      <c r="C182" s="91" t="s">
        <v>2</v>
      </c>
      <c r="D182" s="93">
        <v>99</v>
      </c>
      <c r="E182" s="115"/>
      <c r="F182" s="94"/>
      <c r="G182" s="95" t="s">
        <v>151</v>
      </c>
    </row>
    <row r="183" spans="1:7">
      <c r="A183" s="91">
        <f t="shared" si="7"/>
        <v>13</v>
      </c>
      <c r="B183" s="92" t="s">
        <v>48</v>
      </c>
      <c r="C183" s="91" t="s">
        <v>9</v>
      </c>
      <c r="D183" s="93">
        <v>40</v>
      </c>
      <c r="E183" s="115"/>
      <c r="F183" s="94"/>
      <c r="G183" s="95"/>
    </row>
    <row r="184" spans="1:7">
      <c r="A184" s="91">
        <f t="shared" si="7"/>
        <v>14</v>
      </c>
      <c r="B184" s="92" t="s">
        <v>51</v>
      </c>
      <c r="C184" s="91" t="s">
        <v>9</v>
      </c>
      <c r="D184" s="93">
        <v>17.100000000000001</v>
      </c>
      <c r="E184" s="115"/>
      <c r="F184" s="94"/>
      <c r="G184" s="95"/>
    </row>
    <row r="185" spans="1:7">
      <c r="A185" s="91">
        <f t="shared" si="7"/>
        <v>15</v>
      </c>
      <c r="B185" s="92" t="s">
        <v>147</v>
      </c>
      <c r="C185" s="91" t="s">
        <v>26</v>
      </c>
      <c r="D185" s="93">
        <v>2</v>
      </c>
      <c r="E185" s="115"/>
      <c r="F185" s="94"/>
      <c r="G185" s="95" t="s">
        <v>52</v>
      </c>
    </row>
    <row r="186" spans="1:7">
      <c r="A186" s="91">
        <f t="shared" si="7"/>
        <v>16</v>
      </c>
      <c r="B186" s="92" t="s">
        <v>148</v>
      </c>
      <c r="C186" s="91" t="s">
        <v>26</v>
      </c>
      <c r="D186" s="93">
        <v>3</v>
      </c>
      <c r="E186" s="115"/>
      <c r="F186" s="94"/>
      <c r="G186" s="95" t="s">
        <v>56</v>
      </c>
    </row>
    <row r="187" spans="1:7">
      <c r="A187" s="91">
        <f t="shared" si="7"/>
        <v>17</v>
      </c>
      <c r="B187" s="92" t="s">
        <v>86</v>
      </c>
      <c r="C187" s="91" t="s">
        <v>26</v>
      </c>
      <c r="D187" s="93">
        <v>9</v>
      </c>
      <c r="E187" s="115"/>
      <c r="F187" s="94"/>
      <c r="G187" s="95" t="s">
        <v>55</v>
      </c>
    </row>
    <row r="188" spans="1:7">
      <c r="A188" s="96"/>
      <c r="B188" s="97" t="s">
        <v>153</v>
      </c>
      <c r="C188" s="98"/>
      <c r="D188" s="99"/>
      <c r="E188" s="100"/>
      <c r="F188" s="100"/>
      <c r="G188" s="101"/>
    </row>
    <row r="189" spans="1:7" ht="15.75" thickBot="1">
      <c r="B189" s="2"/>
    </row>
    <row r="190" spans="1:7" ht="15.75" thickBot="1">
      <c r="A190" s="22"/>
      <c r="B190" s="6" t="s">
        <v>93</v>
      </c>
      <c r="C190" s="27" t="s">
        <v>9</v>
      </c>
      <c r="D190" s="54" t="s">
        <v>4</v>
      </c>
      <c r="E190" s="42" t="s">
        <v>5</v>
      </c>
      <c r="F190" s="42" t="s">
        <v>6</v>
      </c>
      <c r="G190" s="61" t="s">
        <v>10</v>
      </c>
    </row>
    <row r="191" spans="1:7">
      <c r="A191" s="91">
        <f t="shared" ref="A191:A202" si="8">A190+1</f>
        <v>1</v>
      </c>
      <c r="B191" s="88" t="s">
        <v>139</v>
      </c>
      <c r="C191" s="87" t="s">
        <v>137</v>
      </c>
      <c r="D191" s="89">
        <v>10.8</v>
      </c>
      <c r="E191" s="114"/>
      <c r="F191" s="94"/>
      <c r="G191" s="90" t="s">
        <v>140</v>
      </c>
    </row>
    <row r="192" spans="1:7">
      <c r="A192" s="91">
        <f t="shared" si="8"/>
        <v>2</v>
      </c>
      <c r="B192" s="88" t="s">
        <v>141</v>
      </c>
      <c r="C192" s="87" t="s">
        <v>137</v>
      </c>
      <c r="D192" s="89">
        <v>7</v>
      </c>
      <c r="E192" s="114"/>
      <c r="F192" s="94"/>
      <c r="G192" s="90" t="s">
        <v>142</v>
      </c>
    </row>
    <row r="193" spans="1:9">
      <c r="A193" s="91">
        <f t="shared" si="8"/>
        <v>3</v>
      </c>
      <c r="B193" s="88" t="s">
        <v>143</v>
      </c>
      <c r="C193" s="87" t="s">
        <v>137</v>
      </c>
      <c r="D193" s="89">
        <v>27</v>
      </c>
      <c r="E193" s="114"/>
      <c r="F193" s="94"/>
      <c r="G193" s="90" t="s">
        <v>144</v>
      </c>
    </row>
    <row r="194" spans="1:9">
      <c r="A194" s="91">
        <f t="shared" si="8"/>
        <v>4</v>
      </c>
      <c r="B194" s="92" t="s">
        <v>54</v>
      </c>
      <c r="C194" s="91" t="s">
        <v>2</v>
      </c>
      <c r="D194" s="93">
        <v>181.76</v>
      </c>
      <c r="E194" s="115"/>
      <c r="F194" s="94"/>
      <c r="G194" s="95" t="s">
        <v>21</v>
      </c>
    </row>
    <row r="195" spans="1:9">
      <c r="A195" s="91">
        <f t="shared" si="8"/>
        <v>5</v>
      </c>
      <c r="B195" s="92" t="s">
        <v>73</v>
      </c>
      <c r="C195" s="91" t="s">
        <v>9</v>
      </c>
      <c r="D195" s="93">
        <v>23.2</v>
      </c>
      <c r="E195" s="115"/>
      <c r="F195" s="94"/>
      <c r="G195" s="95" t="s">
        <v>87</v>
      </c>
    </row>
    <row r="196" spans="1:9">
      <c r="A196" s="91">
        <f t="shared" si="8"/>
        <v>6</v>
      </c>
      <c r="B196" s="92" t="s">
        <v>49</v>
      </c>
      <c r="C196" s="91" t="s">
        <v>2</v>
      </c>
      <c r="D196" s="93">
        <v>336.3</v>
      </c>
      <c r="E196" s="115"/>
      <c r="F196" s="94"/>
      <c r="G196" s="95"/>
    </row>
    <row r="197" spans="1:9">
      <c r="A197" s="91">
        <f t="shared" si="8"/>
        <v>7</v>
      </c>
      <c r="B197" s="92" t="s">
        <v>50</v>
      </c>
      <c r="C197" s="91" t="s">
        <v>2</v>
      </c>
      <c r="D197" s="93">
        <v>138.6</v>
      </c>
      <c r="E197" s="115"/>
      <c r="F197" s="94"/>
      <c r="G197" s="95" t="s">
        <v>151</v>
      </c>
    </row>
    <row r="198" spans="1:9">
      <c r="A198" s="91">
        <f t="shared" si="8"/>
        <v>8</v>
      </c>
      <c r="B198" s="92" t="s">
        <v>48</v>
      </c>
      <c r="C198" s="91" t="s">
        <v>9</v>
      </c>
      <c r="D198" s="93">
        <v>69.2</v>
      </c>
      <c r="E198" s="115"/>
      <c r="F198" s="94"/>
      <c r="G198" s="95"/>
    </row>
    <row r="199" spans="1:9">
      <c r="A199" s="91">
        <f t="shared" si="8"/>
        <v>9</v>
      </c>
      <c r="B199" s="92" t="s">
        <v>51</v>
      </c>
      <c r="C199" s="91" t="s">
        <v>9</v>
      </c>
      <c r="D199" s="93">
        <v>16.8</v>
      </c>
      <c r="E199" s="115"/>
      <c r="F199" s="94"/>
      <c r="G199" s="95"/>
    </row>
    <row r="200" spans="1:9">
      <c r="A200" s="91">
        <f t="shared" si="8"/>
        <v>10</v>
      </c>
      <c r="B200" s="92" t="s">
        <v>147</v>
      </c>
      <c r="C200" s="91" t="s">
        <v>26</v>
      </c>
      <c r="D200" s="93">
        <v>2</v>
      </c>
      <c r="E200" s="115"/>
      <c r="F200" s="94"/>
      <c r="G200" s="95" t="s">
        <v>52</v>
      </c>
    </row>
    <row r="201" spans="1:9">
      <c r="A201" s="91">
        <f t="shared" si="8"/>
        <v>11</v>
      </c>
      <c r="B201" s="92" t="s">
        <v>148</v>
      </c>
      <c r="C201" s="91" t="s">
        <v>26</v>
      </c>
      <c r="D201" s="93">
        <v>10</v>
      </c>
      <c r="E201" s="115"/>
      <c r="F201" s="94"/>
      <c r="G201" s="95" t="s">
        <v>56</v>
      </c>
    </row>
    <row r="202" spans="1:9">
      <c r="A202" s="91">
        <f t="shared" si="8"/>
        <v>12</v>
      </c>
      <c r="B202" s="92" t="s">
        <v>86</v>
      </c>
      <c r="C202" s="91" t="s">
        <v>26</v>
      </c>
      <c r="D202" s="93">
        <v>4</v>
      </c>
      <c r="E202" s="115"/>
      <c r="F202" s="94"/>
      <c r="G202" s="95" t="s">
        <v>55</v>
      </c>
    </row>
    <row r="203" spans="1:9">
      <c r="A203" s="96"/>
      <c r="B203" s="97" t="s">
        <v>153</v>
      </c>
      <c r="C203" s="98"/>
      <c r="D203" s="99"/>
      <c r="E203" s="100"/>
      <c r="F203" s="100"/>
      <c r="G203" s="101"/>
    </row>
    <row r="204" spans="1:9">
      <c r="B204" s="16"/>
      <c r="D204" s="16"/>
      <c r="E204" s="16"/>
      <c r="F204" s="16"/>
      <c r="G204" s="16"/>
    </row>
    <row r="205" spans="1:9">
      <c r="A205" s="92"/>
      <c r="B205" s="190" t="s">
        <v>189</v>
      </c>
      <c r="C205" s="191"/>
      <c r="D205" s="191"/>
      <c r="E205" s="191"/>
      <c r="F205" s="191"/>
      <c r="G205" s="192"/>
      <c r="I205" s="155"/>
    </row>
    <row r="206" spans="1:9">
      <c r="A206" s="91">
        <f t="shared" ref="A206:A212" si="9">A205+1</f>
        <v>1</v>
      </c>
      <c r="B206" s="92" t="s">
        <v>163</v>
      </c>
      <c r="C206" s="91" t="s">
        <v>164</v>
      </c>
      <c r="D206" s="93">
        <v>150</v>
      </c>
      <c r="E206" s="115"/>
      <c r="F206" s="94"/>
      <c r="G206" s="92"/>
      <c r="I206" s="155"/>
    </row>
    <row r="207" spans="1:9">
      <c r="A207" s="91">
        <f t="shared" si="9"/>
        <v>2</v>
      </c>
      <c r="B207" s="92" t="s">
        <v>188</v>
      </c>
      <c r="C207" s="91" t="s">
        <v>164</v>
      </c>
      <c r="D207" s="93">
        <v>60</v>
      </c>
      <c r="E207" s="115"/>
      <c r="F207" s="94"/>
      <c r="G207" s="92"/>
      <c r="I207" s="155"/>
    </row>
    <row r="208" spans="1:9">
      <c r="A208" s="91">
        <f t="shared" si="9"/>
        <v>3</v>
      </c>
      <c r="B208" s="92" t="s">
        <v>166</v>
      </c>
      <c r="C208" s="91" t="s">
        <v>26</v>
      </c>
      <c r="D208" s="93">
        <v>8</v>
      </c>
      <c r="E208" s="115"/>
      <c r="F208" s="94"/>
      <c r="G208" s="92"/>
      <c r="I208" s="155"/>
    </row>
    <row r="209" spans="1:9">
      <c r="A209" s="91">
        <f t="shared" si="9"/>
        <v>4</v>
      </c>
      <c r="B209" s="92" t="s">
        <v>167</v>
      </c>
      <c r="C209" s="91" t="s">
        <v>26</v>
      </c>
      <c r="D209" s="93">
        <v>24</v>
      </c>
      <c r="E209" s="115"/>
      <c r="F209" s="94"/>
      <c r="G209" s="92"/>
      <c r="I209" s="155"/>
    </row>
    <row r="210" spans="1:9">
      <c r="A210" s="91">
        <f t="shared" si="9"/>
        <v>5</v>
      </c>
      <c r="B210" s="92" t="s">
        <v>168</v>
      </c>
      <c r="C210" s="91" t="s">
        <v>26</v>
      </c>
      <c r="D210" s="93">
        <v>28</v>
      </c>
      <c r="E210" s="115"/>
      <c r="F210" s="94"/>
      <c r="G210" s="92"/>
      <c r="I210" s="155"/>
    </row>
    <row r="211" spans="1:9">
      <c r="A211" s="91">
        <f t="shared" si="9"/>
        <v>6</v>
      </c>
      <c r="B211" s="92" t="s">
        <v>169</v>
      </c>
      <c r="C211" s="91" t="s">
        <v>26</v>
      </c>
      <c r="D211" s="93">
        <v>24</v>
      </c>
      <c r="E211" s="115"/>
      <c r="F211" s="94"/>
      <c r="G211" s="92"/>
      <c r="I211" s="155"/>
    </row>
    <row r="212" spans="1:9">
      <c r="A212" s="91">
        <f t="shared" si="9"/>
        <v>7</v>
      </c>
      <c r="B212" s="92" t="s">
        <v>170</v>
      </c>
      <c r="C212" s="91" t="s">
        <v>26</v>
      </c>
      <c r="D212" s="93">
        <v>28</v>
      </c>
      <c r="E212" s="115"/>
      <c r="F212" s="94"/>
      <c r="G212" s="92"/>
    </row>
    <row r="213" spans="1:9">
      <c r="A213" s="96"/>
      <c r="B213" s="97" t="s">
        <v>153</v>
      </c>
      <c r="C213" s="98"/>
      <c r="D213" s="99"/>
      <c r="E213" s="115"/>
      <c r="F213" s="100"/>
      <c r="G213" s="101"/>
    </row>
    <row r="214" spans="1:9" ht="15.75" thickBot="1"/>
    <row r="215" spans="1:9" ht="15.75" thickBot="1">
      <c r="A215" s="24"/>
      <c r="B215" s="9" t="s">
        <v>66</v>
      </c>
      <c r="C215" s="28" t="s">
        <v>9</v>
      </c>
      <c r="D215" s="56" t="s">
        <v>4</v>
      </c>
      <c r="E215" s="44" t="s">
        <v>5</v>
      </c>
      <c r="F215" s="44" t="s">
        <v>6</v>
      </c>
      <c r="G215" s="63" t="s">
        <v>10</v>
      </c>
    </row>
    <row r="216" spans="1:9">
      <c r="A216" s="117">
        <f t="shared" ref="A216:A241" si="10">A215+1</f>
        <v>1</v>
      </c>
      <c r="B216" s="118" t="s">
        <v>139</v>
      </c>
      <c r="C216" s="119" t="s">
        <v>137</v>
      </c>
      <c r="D216" s="120">
        <v>10</v>
      </c>
      <c r="E216" s="121"/>
      <c r="F216" s="122"/>
      <c r="G216" s="123" t="s">
        <v>140</v>
      </c>
    </row>
    <row r="217" spans="1:9">
      <c r="A217" s="117">
        <f t="shared" si="10"/>
        <v>2</v>
      </c>
      <c r="B217" s="118" t="s">
        <v>141</v>
      </c>
      <c r="C217" s="119" t="s">
        <v>137</v>
      </c>
      <c r="D217" s="120">
        <v>7.2</v>
      </c>
      <c r="E217" s="121"/>
      <c r="F217" s="122"/>
      <c r="G217" s="123" t="s">
        <v>142</v>
      </c>
    </row>
    <row r="218" spans="1:9">
      <c r="A218" s="117">
        <f t="shared" si="10"/>
        <v>3</v>
      </c>
      <c r="B218" s="118" t="s">
        <v>143</v>
      </c>
      <c r="C218" s="119" t="s">
        <v>137</v>
      </c>
      <c r="D218" s="120">
        <v>42</v>
      </c>
      <c r="E218" s="121"/>
      <c r="F218" s="122"/>
      <c r="G218" s="123" t="s">
        <v>144</v>
      </c>
    </row>
    <row r="219" spans="1:9">
      <c r="A219" s="117">
        <f t="shared" si="10"/>
        <v>4</v>
      </c>
      <c r="B219" s="124" t="s">
        <v>54</v>
      </c>
      <c r="C219" s="117" t="s">
        <v>2</v>
      </c>
      <c r="D219" s="125">
        <v>150.6</v>
      </c>
      <c r="E219" s="126"/>
      <c r="F219" s="122"/>
      <c r="G219" s="127" t="s">
        <v>21</v>
      </c>
    </row>
    <row r="220" spans="1:9">
      <c r="A220" s="117">
        <f t="shared" si="10"/>
        <v>5</v>
      </c>
      <c r="B220" s="124" t="s">
        <v>73</v>
      </c>
      <c r="C220" s="117" t="s">
        <v>9</v>
      </c>
      <c r="D220" s="125">
        <v>62.8</v>
      </c>
      <c r="E220" s="126"/>
      <c r="F220" s="122"/>
      <c r="G220" s="127" t="s">
        <v>87</v>
      </c>
    </row>
    <row r="221" spans="1:9">
      <c r="A221" s="117">
        <f t="shared" si="10"/>
        <v>6</v>
      </c>
      <c r="B221" s="124" t="s">
        <v>63</v>
      </c>
      <c r="C221" s="117" t="s">
        <v>2</v>
      </c>
      <c r="D221" s="125">
        <v>25</v>
      </c>
      <c r="E221" s="126"/>
      <c r="F221" s="122"/>
      <c r="G221" s="127" t="s">
        <v>149</v>
      </c>
    </row>
    <row r="222" spans="1:9">
      <c r="A222" s="117">
        <f t="shared" si="10"/>
        <v>7</v>
      </c>
      <c r="B222" s="124" t="s">
        <v>49</v>
      </c>
      <c r="C222" s="117" t="s">
        <v>2</v>
      </c>
      <c r="D222" s="125">
        <v>350.2</v>
      </c>
      <c r="E222" s="126"/>
      <c r="F222" s="122"/>
      <c r="G222" s="127"/>
    </row>
    <row r="223" spans="1:9">
      <c r="A223" s="117">
        <f t="shared" si="10"/>
        <v>8</v>
      </c>
      <c r="B223" s="124" t="s">
        <v>50</v>
      </c>
      <c r="C223" s="117" t="s">
        <v>2</v>
      </c>
      <c r="D223" s="125">
        <v>94.9</v>
      </c>
      <c r="E223" s="126"/>
      <c r="F223" s="122"/>
      <c r="G223" s="127" t="s">
        <v>151</v>
      </c>
    </row>
    <row r="224" spans="1:9">
      <c r="A224" s="117">
        <f t="shared" si="10"/>
        <v>9</v>
      </c>
      <c r="B224" s="124" t="s">
        <v>57</v>
      </c>
      <c r="C224" s="117" t="s">
        <v>9</v>
      </c>
      <c r="D224" s="125">
        <v>112.4</v>
      </c>
      <c r="E224" s="126"/>
      <c r="F224" s="122"/>
      <c r="G224" s="127"/>
    </row>
    <row r="225" spans="1:7">
      <c r="A225" s="117">
        <f t="shared" si="10"/>
        <v>10</v>
      </c>
      <c r="B225" s="124" t="s">
        <v>94</v>
      </c>
      <c r="C225" s="117" t="s">
        <v>135</v>
      </c>
      <c r="D225" s="125">
        <v>7</v>
      </c>
      <c r="E225" s="122"/>
      <c r="F225" s="122"/>
      <c r="G225" s="127"/>
    </row>
    <row r="226" spans="1:7">
      <c r="A226" s="117">
        <f t="shared" si="10"/>
        <v>11</v>
      </c>
      <c r="B226" s="124" t="s">
        <v>95</v>
      </c>
      <c r="C226" s="117" t="s">
        <v>135</v>
      </c>
      <c r="D226" s="125">
        <v>6</v>
      </c>
      <c r="E226" s="122"/>
      <c r="F226" s="122"/>
      <c r="G226" s="127"/>
    </row>
    <row r="227" spans="1:7">
      <c r="A227" s="117">
        <f t="shared" si="10"/>
        <v>12</v>
      </c>
      <c r="B227" s="124" t="s">
        <v>96</v>
      </c>
      <c r="C227" s="117" t="s">
        <v>135</v>
      </c>
      <c r="D227" s="125">
        <v>6</v>
      </c>
      <c r="E227" s="122"/>
      <c r="F227" s="122"/>
      <c r="G227" s="127"/>
    </row>
    <row r="228" spans="1:7">
      <c r="A228" s="117">
        <f t="shared" si="10"/>
        <v>13</v>
      </c>
      <c r="B228" s="124" t="s">
        <v>97</v>
      </c>
      <c r="C228" s="117" t="s">
        <v>135</v>
      </c>
      <c r="D228" s="125">
        <v>2</v>
      </c>
      <c r="E228" s="122"/>
      <c r="F228" s="122"/>
      <c r="G228" s="127"/>
    </row>
    <row r="229" spans="1:7">
      <c r="A229" s="117">
        <f t="shared" si="10"/>
        <v>14</v>
      </c>
      <c r="B229" s="124" t="s">
        <v>98</v>
      </c>
      <c r="C229" s="117" t="s">
        <v>135</v>
      </c>
      <c r="D229" s="125">
        <v>2</v>
      </c>
      <c r="E229" s="122"/>
      <c r="F229" s="122"/>
      <c r="G229" s="127"/>
    </row>
    <row r="230" spans="1:7">
      <c r="A230" s="117">
        <f t="shared" si="10"/>
        <v>15</v>
      </c>
      <c r="B230" s="124" t="s">
        <v>51</v>
      </c>
      <c r="C230" s="117" t="s">
        <v>9</v>
      </c>
      <c r="D230" s="125">
        <v>6.8</v>
      </c>
      <c r="E230" s="126"/>
      <c r="F230" s="122"/>
      <c r="G230" s="127"/>
    </row>
    <row r="231" spans="1:7">
      <c r="A231" s="117">
        <f t="shared" si="10"/>
        <v>16</v>
      </c>
      <c r="B231" s="124" t="s">
        <v>58</v>
      </c>
      <c r="C231" s="117" t="s">
        <v>26</v>
      </c>
      <c r="D231" s="125">
        <v>3</v>
      </c>
      <c r="E231" s="122"/>
      <c r="F231" s="122"/>
      <c r="G231" s="127"/>
    </row>
    <row r="232" spans="1:7">
      <c r="A232" s="117">
        <f t="shared" si="10"/>
        <v>17</v>
      </c>
      <c r="B232" s="124" t="s">
        <v>17</v>
      </c>
      <c r="C232" s="117" t="s">
        <v>135</v>
      </c>
      <c r="D232" s="125">
        <v>1</v>
      </c>
      <c r="E232" s="122"/>
      <c r="F232" s="122"/>
      <c r="G232" s="127"/>
    </row>
    <row r="233" spans="1:7">
      <c r="A233" s="117">
        <f t="shared" si="10"/>
        <v>18</v>
      </c>
      <c r="B233" s="124" t="s">
        <v>46</v>
      </c>
      <c r="C233" s="117" t="s">
        <v>2</v>
      </c>
      <c r="D233" s="125">
        <v>4.8</v>
      </c>
      <c r="E233" s="122"/>
      <c r="F233" s="122"/>
      <c r="G233" s="127" t="s">
        <v>99</v>
      </c>
    </row>
    <row r="234" spans="1:7">
      <c r="A234" s="117">
        <f t="shared" si="10"/>
        <v>19</v>
      </c>
      <c r="B234" s="124" t="s">
        <v>59</v>
      </c>
      <c r="C234" s="117" t="s">
        <v>26</v>
      </c>
      <c r="D234" s="125">
        <v>4</v>
      </c>
      <c r="E234" s="122"/>
      <c r="F234" s="122"/>
      <c r="G234" s="127"/>
    </row>
    <row r="235" spans="1:7">
      <c r="A235" s="117">
        <f t="shared" si="10"/>
        <v>20</v>
      </c>
      <c r="B235" s="124" t="s">
        <v>60</v>
      </c>
      <c r="C235" s="117" t="s">
        <v>2</v>
      </c>
      <c r="D235" s="125">
        <v>42.8</v>
      </c>
      <c r="E235" s="122"/>
      <c r="F235" s="122"/>
      <c r="G235" s="127"/>
    </row>
    <row r="236" spans="1:7">
      <c r="A236" s="117">
        <f t="shared" si="10"/>
        <v>21</v>
      </c>
      <c r="B236" s="124" t="s">
        <v>193</v>
      </c>
      <c r="C236" s="117">
        <v>14</v>
      </c>
      <c r="D236" s="125" t="s">
        <v>26</v>
      </c>
      <c r="E236" s="122"/>
      <c r="F236" s="122"/>
      <c r="G236" s="124"/>
    </row>
    <row r="237" spans="1:7">
      <c r="A237" s="117">
        <f t="shared" si="10"/>
        <v>22</v>
      </c>
      <c r="B237" s="124" t="s">
        <v>168</v>
      </c>
      <c r="C237" s="117">
        <v>20</v>
      </c>
      <c r="D237" s="125" t="s">
        <v>26</v>
      </c>
      <c r="E237" s="122"/>
      <c r="F237" s="122"/>
      <c r="G237" s="124"/>
    </row>
    <row r="238" spans="1:7">
      <c r="A238" s="117">
        <f t="shared" si="10"/>
        <v>23</v>
      </c>
      <c r="B238" s="124" t="s">
        <v>214</v>
      </c>
      <c r="C238" s="117">
        <v>22</v>
      </c>
      <c r="D238" s="125" t="s">
        <v>26</v>
      </c>
      <c r="E238" s="122"/>
      <c r="F238" s="122"/>
      <c r="G238" s="124"/>
    </row>
    <row r="239" spans="1:7">
      <c r="A239" s="117">
        <f t="shared" si="10"/>
        <v>24</v>
      </c>
      <c r="B239" s="124" t="s">
        <v>169</v>
      </c>
      <c r="C239" s="117">
        <v>22</v>
      </c>
      <c r="D239" s="125" t="s">
        <v>26</v>
      </c>
      <c r="E239" s="122"/>
      <c r="F239" s="122"/>
      <c r="G239" s="124"/>
    </row>
    <row r="240" spans="1:7">
      <c r="A240" s="117">
        <f t="shared" si="10"/>
        <v>25</v>
      </c>
      <c r="B240" s="124" t="s">
        <v>170</v>
      </c>
      <c r="C240" s="117">
        <v>34</v>
      </c>
      <c r="D240" s="125" t="s">
        <v>26</v>
      </c>
      <c r="E240" s="122"/>
      <c r="F240" s="122"/>
      <c r="G240" s="124"/>
    </row>
    <row r="241" spans="1:10">
      <c r="A241" s="117">
        <f t="shared" si="10"/>
        <v>26</v>
      </c>
      <c r="B241" s="124" t="s">
        <v>215</v>
      </c>
      <c r="C241" s="117">
        <v>1</v>
      </c>
      <c r="D241" s="125" t="s">
        <v>26</v>
      </c>
      <c r="E241" s="122"/>
      <c r="F241" s="122"/>
      <c r="G241" s="124"/>
    </row>
    <row r="242" spans="1:10">
      <c r="A242" s="128"/>
      <c r="B242" s="129" t="s">
        <v>153</v>
      </c>
      <c r="C242" s="130"/>
      <c r="D242" s="131"/>
      <c r="E242" s="132"/>
      <c r="F242" s="132"/>
      <c r="G242" s="133"/>
    </row>
    <row r="245" spans="1:10" ht="15.75" thickBot="1">
      <c r="A245" s="17"/>
      <c r="B245" s="2"/>
      <c r="C245" s="17"/>
      <c r="D245" s="49"/>
      <c r="E245" s="37"/>
      <c r="F245" s="37"/>
      <c r="G245" s="46"/>
      <c r="J245" s="4"/>
    </row>
    <row r="246" spans="1:10" ht="15.75" thickBot="1">
      <c r="A246" s="25"/>
      <c r="B246" s="26" t="s">
        <v>126</v>
      </c>
      <c r="C246" s="34"/>
      <c r="D246" s="57"/>
      <c r="E246" s="45"/>
      <c r="F246" s="45"/>
      <c r="G246" s="64"/>
      <c r="J246" s="4"/>
    </row>
    <row r="247" spans="1:10">
      <c r="A247" s="156"/>
      <c r="B247" s="168" t="s">
        <v>213</v>
      </c>
      <c r="C247" s="168"/>
      <c r="D247" s="168"/>
      <c r="E247" s="168"/>
      <c r="F247" s="168"/>
      <c r="G247" s="169"/>
      <c r="J247" s="4"/>
    </row>
    <row r="248" spans="1:10">
      <c r="A248" s="134">
        <v>4</v>
      </c>
      <c r="B248" s="135" t="s">
        <v>190</v>
      </c>
      <c r="C248" s="134" t="s">
        <v>26</v>
      </c>
      <c r="D248" s="136">
        <v>32</v>
      </c>
      <c r="E248" s="137"/>
      <c r="F248" s="137"/>
      <c r="G248" s="135"/>
      <c r="J248" s="4"/>
    </row>
    <row r="249" spans="1:10">
      <c r="A249" s="134">
        <v>2</v>
      </c>
      <c r="B249" s="135" t="s">
        <v>191</v>
      </c>
      <c r="C249" s="134" t="s">
        <v>26</v>
      </c>
      <c r="D249" s="136">
        <v>31</v>
      </c>
      <c r="E249" s="137"/>
      <c r="F249" s="137"/>
      <c r="G249" s="135"/>
      <c r="J249" s="4"/>
    </row>
    <row r="250" spans="1:10">
      <c r="A250" s="134">
        <v>3</v>
      </c>
      <c r="B250" s="135" t="s">
        <v>192</v>
      </c>
      <c r="C250" s="134" t="s">
        <v>26</v>
      </c>
      <c r="D250" s="136">
        <v>13</v>
      </c>
      <c r="E250" s="137"/>
      <c r="F250" s="137"/>
      <c r="G250" s="135"/>
      <c r="J250" s="4"/>
    </row>
    <row r="251" spans="1:10">
      <c r="A251" s="134">
        <v>4</v>
      </c>
      <c r="B251" s="135" t="s">
        <v>193</v>
      </c>
      <c r="C251" s="134" t="s">
        <v>26</v>
      </c>
      <c r="D251" s="136">
        <v>4</v>
      </c>
      <c r="E251" s="137"/>
      <c r="F251" s="137"/>
      <c r="G251" s="135"/>
      <c r="J251" s="4"/>
    </row>
    <row r="252" spans="1:10">
      <c r="A252" s="135"/>
      <c r="B252" s="167" t="s">
        <v>212</v>
      </c>
      <c r="C252" s="168"/>
      <c r="D252" s="168"/>
      <c r="E252" s="168"/>
      <c r="F252" s="168"/>
      <c r="G252" s="169"/>
      <c r="J252" s="4"/>
    </row>
    <row r="253" spans="1:10">
      <c r="A253" s="134">
        <f>+A251+1</f>
        <v>5</v>
      </c>
      <c r="B253" s="135" t="s">
        <v>194</v>
      </c>
      <c r="C253" s="134" t="s">
        <v>26</v>
      </c>
      <c r="D253" s="136">
        <v>1</v>
      </c>
      <c r="E253" s="137"/>
      <c r="F253" s="137"/>
      <c r="G253" s="135"/>
      <c r="J253" s="4"/>
    </row>
    <row r="254" spans="1:10">
      <c r="A254" s="134">
        <f t="shared" ref="A254:A269" si="11">A253+1</f>
        <v>6</v>
      </c>
      <c r="B254" s="135" t="s">
        <v>195</v>
      </c>
      <c r="C254" s="134" t="s">
        <v>26</v>
      </c>
      <c r="D254" s="136">
        <v>1</v>
      </c>
      <c r="E254" s="137"/>
      <c r="F254" s="137"/>
      <c r="G254" s="135"/>
      <c r="J254" s="4"/>
    </row>
    <row r="255" spans="1:10">
      <c r="A255" s="134">
        <f t="shared" si="11"/>
        <v>7</v>
      </c>
      <c r="B255" s="135" t="s">
        <v>196</v>
      </c>
      <c r="C255" s="134" t="s">
        <v>26</v>
      </c>
      <c r="D255" s="136">
        <v>1</v>
      </c>
      <c r="E255" s="137"/>
      <c r="F255" s="137"/>
      <c r="G255" s="135"/>
      <c r="J255" s="4"/>
    </row>
    <row r="256" spans="1:10">
      <c r="A256" s="134">
        <f t="shared" si="11"/>
        <v>8</v>
      </c>
      <c r="B256" s="135" t="s">
        <v>197</v>
      </c>
      <c r="C256" s="134" t="s">
        <v>26</v>
      </c>
      <c r="D256" s="136">
        <v>1</v>
      </c>
      <c r="E256" s="137"/>
      <c r="F256" s="137"/>
      <c r="G256" s="135"/>
      <c r="J256" s="4"/>
    </row>
    <row r="257" spans="1:10">
      <c r="A257" s="134">
        <f t="shared" si="11"/>
        <v>9</v>
      </c>
      <c r="B257" s="135" t="s">
        <v>198</v>
      </c>
      <c r="C257" s="134" t="s">
        <v>26</v>
      </c>
      <c r="D257" s="136">
        <v>1</v>
      </c>
      <c r="E257" s="137"/>
      <c r="F257" s="137"/>
      <c r="G257" s="135"/>
      <c r="J257" s="4"/>
    </row>
    <row r="258" spans="1:10">
      <c r="A258" s="134">
        <f t="shared" si="11"/>
        <v>10</v>
      </c>
      <c r="B258" s="135" t="s">
        <v>199</v>
      </c>
      <c r="C258" s="134" t="s">
        <v>26</v>
      </c>
      <c r="D258" s="136">
        <v>1</v>
      </c>
      <c r="E258" s="137"/>
      <c r="F258" s="137"/>
      <c r="G258" s="135"/>
      <c r="J258" s="4"/>
    </row>
    <row r="259" spans="1:10">
      <c r="A259" s="134">
        <f t="shared" si="11"/>
        <v>11</v>
      </c>
      <c r="B259" s="135" t="s">
        <v>200</v>
      </c>
      <c r="C259" s="134" t="s">
        <v>26</v>
      </c>
      <c r="D259" s="136">
        <v>1</v>
      </c>
      <c r="E259" s="137"/>
      <c r="F259" s="137"/>
      <c r="G259" s="135"/>
      <c r="J259" s="4"/>
    </row>
    <row r="260" spans="1:10">
      <c r="A260" s="134">
        <f t="shared" si="11"/>
        <v>12</v>
      </c>
      <c r="B260" s="135" t="s">
        <v>201</v>
      </c>
      <c r="C260" s="134" t="s">
        <v>26</v>
      </c>
      <c r="D260" s="136">
        <v>1</v>
      </c>
      <c r="E260" s="137"/>
      <c r="F260" s="137"/>
      <c r="G260" s="135"/>
      <c r="J260" s="4"/>
    </row>
    <row r="261" spans="1:10">
      <c r="A261" s="134">
        <f t="shared" si="11"/>
        <v>13</v>
      </c>
      <c r="B261" s="135" t="s">
        <v>202</v>
      </c>
      <c r="C261" s="134" t="s">
        <v>164</v>
      </c>
      <c r="D261" s="136">
        <v>26</v>
      </c>
      <c r="E261" s="137"/>
      <c r="F261" s="137"/>
      <c r="G261" s="135"/>
      <c r="J261" s="4"/>
    </row>
    <row r="262" spans="1:10">
      <c r="A262" s="134">
        <f t="shared" si="11"/>
        <v>14</v>
      </c>
      <c r="B262" s="135" t="s">
        <v>203</v>
      </c>
      <c r="C262" s="134" t="s">
        <v>164</v>
      </c>
      <c r="D262" s="136">
        <v>5</v>
      </c>
      <c r="E262" s="137"/>
      <c r="F262" s="137"/>
      <c r="G262" s="135"/>
      <c r="J262" s="4"/>
    </row>
    <row r="263" spans="1:10">
      <c r="A263" s="134">
        <f t="shared" si="11"/>
        <v>15</v>
      </c>
      <c r="B263" s="135" t="s">
        <v>204</v>
      </c>
      <c r="C263" s="134" t="s">
        <v>164</v>
      </c>
      <c r="D263" s="136">
        <v>35</v>
      </c>
      <c r="E263" s="137"/>
      <c r="F263" s="137"/>
      <c r="G263" s="135"/>
      <c r="J263" s="4"/>
    </row>
    <row r="264" spans="1:10">
      <c r="A264" s="134">
        <f t="shared" si="11"/>
        <v>16</v>
      </c>
      <c r="B264" s="135" t="s">
        <v>205</v>
      </c>
      <c r="C264" s="134" t="s">
        <v>164</v>
      </c>
      <c r="D264" s="136">
        <v>52</v>
      </c>
      <c r="E264" s="137"/>
      <c r="F264" s="137"/>
      <c r="G264" s="135"/>
      <c r="J264" s="4"/>
    </row>
    <row r="265" spans="1:10">
      <c r="A265" s="134">
        <f t="shared" si="11"/>
        <v>17</v>
      </c>
      <c r="B265" s="135" t="s">
        <v>206</v>
      </c>
      <c r="C265" s="134" t="s">
        <v>164</v>
      </c>
      <c r="D265" s="136">
        <v>48</v>
      </c>
      <c r="E265" s="137"/>
      <c r="F265" s="137"/>
      <c r="G265" s="135"/>
    </row>
    <row r="266" spans="1:10">
      <c r="A266" s="134">
        <f t="shared" si="11"/>
        <v>18</v>
      </c>
      <c r="B266" s="135" t="s">
        <v>207</v>
      </c>
      <c r="C266" s="134" t="s">
        <v>164</v>
      </c>
      <c r="D266" s="136">
        <v>85</v>
      </c>
      <c r="E266" s="137"/>
      <c r="F266" s="137"/>
      <c r="G266" s="135"/>
    </row>
    <row r="267" spans="1:10">
      <c r="A267" s="134">
        <f t="shared" si="11"/>
        <v>19</v>
      </c>
      <c r="B267" s="135" t="s">
        <v>208</v>
      </c>
      <c r="C267" s="134" t="s">
        <v>164</v>
      </c>
      <c r="D267" s="136">
        <v>32</v>
      </c>
      <c r="E267" s="137"/>
      <c r="F267" s="137"/>
      <c r="G267" s="135"/>
    </row>
    <row r="268" spans="1:10">
      <c r="A268" s="134">
        <f t="shared" si="11"/>
        <v>20</v>
      </c>
      <c r="B268" s="135" t="s">
        <v>209</v>
      </c>
      <c r="C268" s="134" t="s">
        <v>164</v>
      </c>
      <c r="D268" s="136">
        <v>38</v>
      </c>
      <c r="E268" s="137"/>
      <c r="F268" s="137"/>
      <c r="G268" s="135"/>
    </row>
    <row r="269" spans="1:10">
      <c r="A269" s="134">
        <f t="shared" si="11"/>
        <v>21</v>
      </c>
      <c r="B269" s="135" t="s">
        <v>210</v>
      </c>
      <c r="C269" s="134" t="s">
        <v>26</v>
      </c>
      <c r="D269" s="136">
        <v>1</v>
      </c>
      <c r="E269" s="137"/>
      <c r="F269" s="137"/>
      <c r="G269" s="135"/>
    </row>
    <row r="270" spans="1:10">
      <c r="A270" s="134">
        <f>A269+1</f>
        <v>22</v>
      </c>
      <c r="B270" s="135" t="s">
        <v>211</v>
      </c>
      <c r="C270" s="134" t="s">
        <v>26</v>
      </c>
      <c r="D270" s="136">
        <v>1</v>
      </c>
      <c r="E270" s="137"/>
      <c r="F270" s="137"/>
      <c r="G270" s="135"/>
    </row>
    <row r="271" spans="1:10">
      <c r="A271" s="135"/>
      <c r="B271" s="167" t="s">
        <v>217</v>
      </c>
      <c r="C271" s="168"/>
      <c r="D271" s="168"/>
      <c r="E271" s="168"/>
      <c r="F271" s="168"/>
      <c r="G271" s="169"/>
    </row>
    <row r="272" spans="1:10">
      <c r="A272" s="134">
        <v>31</v>
      </c>
      <c r="B272" s="135" t="s">
        <v>218</v>
      </c>
      <c r="C272" s="134" t="s">
        <v>26</v>
      </c>
      <c r="D272" s="136">
        <v>1</v>
      </c>
      <c r="E272" s="137"/>
      <c r="F272" s="137"/>
      <c r="G272" s="135"/>
    </row>
    <row r="273" spans="1:7">
      <c r="A273" s="134">
        <f t="shared" ref="A273:A279" si="12">A272+1</f>
        <v>32</v>
      </c>
      <c r="B273" s="135" t="s">
        <v>219</v>
      </c>
      <c r="C273" s="134" t="s">
        <v>26</v>
      </c>
      <c r="D273" s="136">
        <v>1</v>
      </c>
      <c r="E273" s="137"/>
      <c r="F273" s="137"/>
      <c r="G273" s="135"/>
    </row>
    <row r="274" spans="1:7">
      <c r="A274" s="134">
        <f t="shared" si="12"/>
        <v>33</v>
      </c>
      <c r="B274" s="135" t="s">
        <v>220</v>
      </c>
      <c r="C274" s="134" t="s">
        <v>26</v>
      </c>
      <c r="D274" s="136">
        <v>1</v>
      </c>
      <c r="E274" s="137"/>
      <c r="F274" s="137"/>
      <c r="G274" s="135"/>
    </row>
    <row r="275" spans="1:7">
      <c r="A275" s="134">
        <f t="shared" si="12"/>
        <v>34</v>
      </c>
      <c r="B275" s="135" t="s">
        <v>221</v>
      </c>
      <c r="C275" s="134" t="s">
        <v>26</v>
      </c>
      <c r="D275" s="136">
        <v>1</v>
      </c>
      <c r="E275" s="137"/>
      <c r="F275" s="137"/>
      <c r="G275" s="135"/>
    </row>
    <row r="276" spans="1:7">
      <c r="A276" s="134">
        <f t="shared" si="12"/>
        <v>35</v>
      </c>
      <c r="B276" s="135" t="s">
        <v>222</v>
      </c>
      <c r="C276" s="134" t="s">
        <v>26</v>
      </c>
      <c r="D276" s="136">
        <v>1</v>
      </c>
      <c r="E276" s="137"/>
      <c r="F276" s="137"/>
      <c r="G276" s="135"/>
    </row>
    <row r="277" spans="1:7">
      <c r="A277" s="134">
        <f t="shared" si="12"/>
        <v>36</v>
      </c>
      <c r="B277" s="135" t="s">
        <v>223</v>
      </c>
      <c r="C277" s="134" t="s">
        <v>26</v>
      </c>
      <c r="D277" s="136">
        <v>1</v>
      </c>
      <c r="E277" s="137"/>
      <c r="F277" s="137"/>
      <c r="G277" s="135"/>
    </row>
    <row r="278" spans="1:7">
      <c r="A278" s="134">
        <f t="shared" si="12"/>
        <v>37</v>
      </c>
      <c r="B278" s="135" t="s">
        <v>224</v>
      </c>
      <c r="C278" s="134" t="s">
        <v>26</v>
      </c>
      <c r="D278" s="136">
        <v>1</v>
      </c>
      <c r="E278" s="137"/>
      <c r="F278" s="137"/>
      <c r="G278" s="135"/>
    </row>
    <row r="279" spans="1:7">
      <c r="A279" s="134">
        <f t="shared" si="12"/>
        <v>38</v>
      </c>
      <c r="B279" s="135" t="s">
        <v>225</v>
      </c>
      <c r="C279" s="134" t="s">
        <v>26</v>
      </c>
      <c r="D279" s="136">
        <v>1</v>
      </c>
      <c r="E279" s="137"/>
      <c r="F279" s="137"/>
      <c r="G279" s="135"/>
    </row>
    <row r="280" spans="1:7">
      <c r="A280" s="138"/>
      <c r="B280" s="139" t="s">
        <v>153</v>
      </c>
      <c r="C280" s="140"/>
      <c r="D280" s="141"/>
      <c r="E280" s="142"/>
      <c r="F280" s="142"/>
      <c r="G280" s="143"/>
    </row>
    <row r="282" spans="1:7">
      <c r="A282" s="144"/>
      <c r="B282" s="145" t="s">
        <v>153</v>
      </c>
      <c r="C282" s="146"/>
      <c r="D282" s="147"/>
      <c r="E282" s="148"/>
      <c r="F282" s="148"/>
      <c r="G282" s="149"/>
    </row>
    <row r="283" spans="1:7" ht="15.75" thickBot="1"/>
    <row r="284" spans="1:7" ht="15.75" thickBot="1">
      <c r="B284" s="65" t="s">
        <v>67</v>
      </c>
      <c r="C284" s="170" t="s">
        <v>0</v>
      </c>
      <c r="D284" s="170"/>
      <c r="E284" s="170"/>
      <c r="F284" s="171"/>
    </row>
    <row r="285" spans="1:7">
      <c r="B285" s="66" t="s">
        <v>64</v>
      </c>
      <c r="C285" s="172"/>
      <c r="D285" s="172"/>
      <c r="E285" s="172"/>
      <c r="F285" s="173"/>
    </row>
    <row r="286" spans="1:7">
      <c r="B286" s="67" t="s">
        <v>154</v>
      </c>
      <c r="C286" s="165"/>
      <c r="D286" s="165"/>
      <c r="E286" s="165"/>
      <c r="F286" s="166"/>
    </row>
    <row r="287" spans="1:7">
      <c r="B287" s="68" t="s">
        <v>66</v>
      </c>
      <c r="C287" s="165"/>
      <c r="D287" s="165"/>
      <c r="E287" s="165"/>
      <c r="F287" s="166"/>
    </row>
    <row r="288" spans="1:7" ht="15.75" thickBot="1">
      <c r="B288" s="69" t="s">
        <v>226</v>
      </c>
      <c r="C288" s="165"/>
      <c r="D288" s="165"/>
      <c r="E288" s="165"/>
      <c r="F288" s="166"/>
    </row>
    <row r="289" spans="2:6" ht="19.5" thickBot="1">
      <c r="B289" s="162" t="s">
        <v>155</v>
      </c>
      <c r="C289" s="163"/>
      <c r="D289" s="163"/>
      <c r="E289" s="163"/>
      <c r="F289" s="164"/>
    </row>
  </sheetData>
  <mergeCells count="20">
    <mergeCell ref="B61:G61"/>
    <mergeCell ref="B72:G72"/>
    <mergeCell ref="B82:G82"/>
    <mergeCell ref="B205:G205"/>
    <mergeCell ref="B252:G252"/>
    <mergeCell ref="B247:G247"/>
    <mergeCell ref="A1:G1"/>
    <mergeCell ref="C7:F7"/>
    <mergeCell ref="C6:F6"/>
    <mergeCell ref="B50:G50"/>
    <mergeCell ref="C9:F9"/>
    <mergeCell ref="C8:F8"/>
    <mergeCell ref="C10:F10"/>
    <mergeCell ref="C289:F289"/>
    <mergeCell ref="C287:F287"/>
    <mergeCell ref="C288:F288"/>
    <mergeCell ref="B271:G271"/>
    <mergeCell ref="C284:F284"/>
    <mergeCell ref="C285:F285"/>
    <mergeCell ref="C286:F286"/>
  </mergeCells>
  <printOptions horizontalCentered="1"/>
  <pageMargins left="0.2" right="0.25" top="0.74803149606299213" bottom="0.74803149606299213" header="0.31496062992125984" footer="0.31496062992125984"/>
  <pageSetup scale="74" orientation="landscape" r:id="rId1"/>
  <rowBreaks count="7" manualBreakCount="7">
    <brk id="13" max="6" man="1"/>
    <brk id="49" max="6" man="1"/>
    <brk id="90" max="6" man="1"/>
    <brk id="132" max="6" man="1"/>
    <brk id="169" max="6" man="1"/>
    <brk id="213" max="6" man="1"/>
    <brk id="251" max="6" man="1"/>
  </rowBreaks>
  <colBreaks count="1" manualBreakCount="1">
    <brk id="7" max="30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presupuesto pedag</vt:lpstr>
      <vt:lpstr>Hoja2</vt:lpstr>
      <vt:lpstr>Hoja3</vt:lpstr>
      <vt:lpstr>Hoja4</vt:lpstr>
      <vt:lpstr>Hoja5</vt:lpstr>
      <vt:lpstr>'presupuesto pedag'!Área_de_impresión</vt:lpstr>
    </vt:vector>
  </TitlesOfParts>
  <Company>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Rajo</dc:creator>
  <cp:lastModifiedBy> </cp:lastModifiedBy>
  <cp:lastPrinted>2011-12-05T19:19:56Z</cp:lastPrinted>
  <dcterms:created xsi:type="dcterms:W3CDTF">2011-06-07T02:34:14Z</dcterms:created>
  <dcterms:modified xsi:type="dcterms:W3CDTF">2011-12-05T19:19:58Z</dcterms:modified>
</cp:coreProperties>
</file>