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3030" yWindow="3030" windowWidth="17280" windowHeight="8880" firstSheet="2" activeTab="2"/>
  </bookViews>
  <sheets>
    <sheet name="Acta de Apertura L.P " sheetId="1" state="hidden" r:id="rId1"/>
    <sheet name="Carta de Inv. a Ofertar L.P" sheetId="5" state="hidden" r:id="rId2"/>
    <sheet name="Orden de Compra" sheetId="6" r:id="rId3"/>
  </sheets>
  <definedNames>
    <definedName name="_xlnm.Print_Area" localSheetId="0">'Acta de Apertura L.P '!$A$1:$I$66</definedName>
    <definedName name="_xlnm.Print_Area" localSheetId="1">'Carta de Inv. a Ofertar L.P'!$A$1:$Y$71</definedName>
    <definedName name="_xlnm.Print_Area" localSheetId="2">'Orden de Compra'!$A$1:$J$66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6" l="1"/>
  <c r="I25" i="6"/>
  <c r="J25" i="6" s="1"/>
  <c r="H26" i="6"/>
  <c r="I26" i="6" s="1"/>
  <c r="J26" i="6" s="1"/>
  <c r="H27" i="6"/>
  <c r="I27" i="6" s="1"/>
  <c r="J27" i="6" s="1"/>
  <c r="H28" i="6"/>
  <c r="I28" i="6" s="1"/>
  <c r="J28" i="6" s="1"/>
  <c r="H29" i="6"/>
  <c r="I29" i="6"/>
  <c r="J29" i="6" s="1"/>
  <c r="H30" i="6"/>
  <c r="I30" i="6" s="1"/>
  <c r="J30" i="6" s="1"/>
  <c r="H31" i="6"/>
  <c r="I31" i="6" s="1"/>
  <c r="J31" i="6" s="1"/>
  <c r="H32" i="6"/>
  <c r="I32" i="6" s="1"/>
  <c r="J32" i="6" s="1"/>
  <c r="H33" i="6"/>
  <c r="I33" i="6"/>
  <c r="J33" i="6" s="1"/>
  <c r="H35" i="6"/>
  <c r="I35" i="6" s="1"/>
  <c r="J35" i="6" s="1"/>
  <c r="H19" i="6" l="1"/>
  <c r="H23" i="6"/>
  <c r="I23" i="6" s="1"/>
  <c r="I66" i="5"/>
  <c r="I63" i="1"/>
  <c r="F26" i="1"/>
  <c r="E26" i="1"/>
  <c r="I19" i="6" l="1"/>
  <c r="J23" i="6"/>
  <c r="H20" i="6" l="1"/>
  <c r="H21" i="6"/>
  <c r="H22" i="6"/>
  <c r="H24" i="6"/>
  <c r="H34" i="6"/>
  <c r="J19" i="6"/>
  <c r="I20" i="6"/>
  <c r="I21" i="6"/>
  <c r="J40" i="6" s="1"/>
  <c r="I22" i="6"/>
  <c r="I24" i="6"/>
  <c r="I34" i="6"/>
  <c r="J39" i="6" l="1"/>
  <c r="J24" i="6"/>
  <c r="J22" i="6"/>
  <c r="J20" i="6"/>
  <c r="J41" i="6" s="1"/>
  <c r="J21" i="6"/>
  <c r="J34" i="6"/>
</calcChain>
</file>

<file path=xl/comments1.xml><?xml version="1.0" encoding="utf-8"?>
<comments xmlns="http://schemas.openxmlformats.org/spreadsheetml/2006/main">
  <authors>
    <author>Autor</author>
  </authors>
  <commentList>
    <comment ref="A28" authorId="0">
      <text>
        <r>
          <rPr>
            <b/>
            <sz val="9"/>
            <color indexed="81"/>
            <rFont val="Tahoma"/>
            <family val="2"/>
          </rPr>
          <t xml:space="preserve">Consultar a ONCAE en base a que artículo de que ley está sujeto esta obligación.
</t>
        </r>
      </text>
    </comment>
  </commentList>
</comments>
</file>

<file path=xl/sharedStrings.xml><?xml version="1.0" encoding="utf-8"?>
<sst xmlns="http://schemas.openxmlformats.org/spreadsheetml/2006/main" count="188" uniqueCount="136">
  <si>
    <t>No. Licitación</t>
  </si>
  <si>
    <t xml:space="preserve">Acta de Apertura </t>
  </si>
  <si>
    <t>Fecha :</t>
  </si>
  <si>
    <t xml:space="preserve">Unidad Ejecutora : </t>
  </si>
  <si>
    <t>Lugar:</t>
  </si>
  <si>
    <t>Definir el Nombre de la Unidad Ejecutora</t>
  </si>
  <si>
    <t xml:space="preserve">Definir Lugar de la Unidad Ejecutora </t>
  </si>
  <si>
    <t>No.</t>
  </si>
  <si>
    <t>Oferente</t>
  </si>
  <si>
    <t xml:space="preserve">Monto de Oferta </t>
  </si>
  <si>
    <t>Valor de Garantía / Fianza</t>
  </si>
  <si>
    <t>Observaciones del Acto de Apertura:</t>
  </si>
  <si>
    <t>ACTA DE APERTURA</t>
  </si>
  <si>
    <t>Insertar Fecha</t>
  </si>
  <si>
    <t>Fecha:</t>
  </si>
  <si>
    <t xml:space="preserve">Formato 001-2023-Acta de Apertura </t>
  </si>
  <si>
    <t>UE 000-2023</t>
  </si>
  <si>
    <t>Pedido:</t>
  </si>
  <si>
    <t>Cantidad</t>
  </si>
  <si>
    <t>Nombre Unidad Ejecutora:</t>
  </si>
  <si>
    <t>Ingrese el Nombre</t>
  </si>
  <si>
    <t>No. Identidad</t>
  </si>
  <si>
    <t>Coordinador Comité de Compras</t>
  </si>
  <si>
    <t>Representador de Contabilidad</t>
  </si>
  <si>
    <t>______________________</t>
  </si>
  <si>
    <t>____________________</t>
  </si>
  <si>
    <t xml:space="preserve">             Ingrese el Nombre</t>
  </si>
  <si>
    <t xml:space="preserve">       No. Identidad</t>
  </si>
  <si>
    <t xml:space="preserve">     Ingrese el Nombre</t>
  </si>
  <si>
    <t xml:space="preserve">        No. Identidad</t>
  </si>
  <si>
    <t>I.</t>
  </si>
  <si>
    <t>II.</t>
  </si>
  <si>
    <t>El oferente deberá entregar el bien en el momento de la compra.</t>
  </si>
  <si>
    <t>IV.</t>
  </si>
  <si>
    <t>V.</t>
  </si>
  <si>
    <t>Estar plenamente certificado por la ONCAE</t>
  </si>
  <si>
    <t>El monto total de la orden de compra se pagará dentro de los cuarenta y cinco días (45) siguientes a la presentación de una solicitud de pago, acompañada con una acta de recepción Final, que indique que el bien ha sido completamente a satisfacción.</t>
  </si>
  <si>
    <t xml:space="preserve">Señor/ Empresa: </t>
  </si>
  <si>
    <t>RTN:</t>
  </si>
  <si>
    <t xml:space="preserve">Definir el RTN </t>
  </si>
  <si>
    <t>Pedido</t>
  </si>
  <si>
    <t>UE-000-2023</t>
  </si>
  <si>
    <t>Objeto de Gasto</t>
  </si>
  <si>
    <t>Unidad Medida</t>
  </si>
  <si>
    <t>Lugar de Entrega:</t>
  </si>
  <si>
    <t>Solicitado Por :</t>
  </si>
  <si>
    <t>Firma y Sello</t>
  </si>
  <si>
    <t>El valor de su oferta deberá mantenerse vigente por lo menos ___ días</t>
  </si>
  <si>
    <t>Cotización</t>
  </si>
  <si>
    <t>Dirección del Proveedor:</t>
  </si>
  <si>
    <t>Insertar dirección del proveedor</t>
  </si>
  <si>
    <t>Por este medio solicitamos cotizar los siguientes bienes y/o servicios descritos a continuación, de tal manera anexar su cotización en papel membretado propio de la empresa , la cual deberá tener todos los datos generales de la misma, así como código CAI.</t>
  </si>
  <si>
    <t xml:space="preserve">Descripción </t>
  </si>
  <si>
    <t>Orden De Compra</t>
  </si>
  <si>
    <t>Cotización:</t>
  </si>
  <si>
    <t>Orden de Compra</t>
  </si>
  <si>
    <t>Proveedor</t>
  </si>
  <si>
    <t>Dirección</t>
  </si>
  <si>
    <t>Estructura Presupuestaria</t>
  </si>
  <si>
    <t>Mes/ Año</t>
  </si>
  <si>
    <t>Actividad/Obra</t>
  </si>
  <si>
    <t>Programa</t>
  </si>
  <si>
    <t>Sub Programa</t>
  </si>
  <si>
    <t>Fuente</t>
  </si>
  <si>
    <t>Otro</t>
  </si>
  <si>
    <t>Descripción</t>
  </si>
  <si>
    <t>Precio Unitario</t>
  </si>
  <si>
    <t>Subtotal</t>
  </si>
  <si>
    <t>ISV</t>
  </si>
  <si>
    <t>Total</t>
  </si>
  <si>
    <t xml:space="preserve">Aplica ISV </t>
  </si>
  <si>
    <t>PDA</t>
  </si>
  <si>
    <t xml:space="preserve">Unidad de Medida </t>
  </si>
  <si>
    <t>IVA</t>
  </si>
  <si>
    <t>N/A</t>
  </si>
  <si>
    <t>Plazo y lugar de Entrega :</t>
  </si>
  <si>
    <t>Valor en Letras :</t>
  </si>
  <si>
    <t>Título</t>
  </si>
  <si>
    <t>Resumen :</t>
  </si>
  <si>
    <t xml:space="preserve">Resumen </t>
  </si>
  <si>
    <t>Sub-Total</t>
  </si>
  <si>
    <t>Fecha</t>
  </si>
  <si>
    <r>
      <t>En la ciudad de (</t>
    </r>
    <r>
      <rPr>
        <u/>
        <sz val="14"/>
        <color theme="1"/>
        <rFont val="Times New Roman"/>
        <family val="1"/>
      </rPr>
      <t>Nombre de la ciudad )</t>
    </r>
    <r>
      <rPr>
        <sz val="14"/>
        <color theme="1"/>
        <rFont val="Times New Roman"/>
        <family val="1"/>
      </rPr>
      <t xml:space="preserve"> a los (XX) días del mes de (</t>
    </r>
    <r>
      <rPr>
        <u/>
        <sz val="14"/>
        <color theme="1"/>
        <rFont val="Times New Roman"/>
        <family val="1"/>
      </rPr>
      <t>Insertar mes)</t>
    </r>
    <r>
      <rPr>
        <sz val="14"/>
        <color theme="1"/>
        <rFont val="Times New Roman"/>
        <family val="1"/>
      </rPr>
      <t xml:space="preserve"> del año 2023, siendo las (</t>
    </r>
    <r>
      <rPr>
        <u/>
        <sz val="14"/>
        <color theme="1"/>
        <rFont val="Times New Roman"/>
        <family val="1"/>
      </rPr>
      <t xml:space="preserve"> insertar hora de acta de apertura)</t>
    </r>
    <r>
      <rPr>
        <sz val="14"/>
        <color theme="1"/>
        <rFont val="Times New Roman"/>
        <family val="1"/>
      </rPr>
      <t>, en las instalaciones de la unidad ejecutora antes descritas , se reúne el comité de apertura de ofertas. A continuación se enlistan las ofertas recibidas en el orden que han sido presentadas hasta la fecha , hora y limite establecidos en el pliego de condiciones :</t>
    </r>
  </si>
  <si>
    <t>Para los fines administrativos correspondientes, se firma la presente en la ciudad antes descrita a los XX días del mes de ________ del año 2023.</t>
  </si>
  <si>
    <t>Jefe de Almacén</t>
  </si>
  <si>
    <t>Dependencia 4</t>
  </si>
  <si>
    <t>Dependencia 5</t>
  </si>
  <si>
    <t xml:space="preserve">        Dependencia 6</t>
  </si>
  <si>
    <t>Imp. Ventas</t>
  </si>
  <si>
    <t>Su oferta deberá venir en sobre sellado y debe contener firma y sello de la empresa.</t>
  </si>
  <si>
    <t>Definir a quien va dirigido la carta de invitación a Ofertar</t>
  </si>
  <si>
    <t>La fecha máxima de entrega de las ofertas es el día ___ de ___________________ del 2023 a mas tardar a (Insertar hora).</t>
  </si>
  <si>
    <r>
      <t xml:space="preserve">NOTA IMPORTE: </t>
    </r>
    <r>
      <rPr>
        <sz val="12"/>
        <color theme="1"/>
        <rFont val="Times New Roman"/>
        <family val="1"/>
      </rPr>
      <t>Señor proveedor, le agradecemos escribir los datos que se solicitan; ya que si usted es seleccionado para dicha oferta ,no tenga problema alguna para reclamar su pago.</t>
    </r>
    <r>
      <rPr>
        <b/>
        <sz val="12"/>
        <color theme="1"/>
        <rFont val="Times New Roman"/>
        <family val="1"/>
      </rPr>
      <t xml:space="preserve"> No deberá presentar alteraciones tales como: Borrones, Remarcados y Tachaduras.</t>
    </r>
  </si>
  <si>
    <r>
      <t>Dicha Oferta y consultas deberán presentarse por escrito y en papel membretado propio de la empresa con sus datos generales,</t>
    </r>
    <r>
      <rPr>
        <u/>
        <sz val="13"/>
        <color theme="1"/>
        <rFont val="Times New Roman"/>
        <family val="1"/>
      </rPr>
      <t xml:space="preserve"> </t>
    </r>
    <r>
      <rPr>
        <u/>
        <sz val="13"/>
        <color theme="4" tint="-0.499984740745262"/>
        <rFont val="Times New Roman"/>
        <family val="1"/>
      </rPr>
      <t xml:space="preserve">(detallar ubicación exacta de lugar de entrega ) </t>
    </r>
    <r>
      <rPr>
        <sz val="13"/>
        <color theme="1"/>
        <rFont val="Times New Roman"/>
        <family val="1"/>
      </rPr>
      <t>y deberá tomarse en cuenta lo siguiente:</t>
    </r>
  </si>
  <si>
    <t>La Secretaría de Estado en el Despacho de Salud, le invita a presentar su oferta para la adquisición de los Bienes y Servicios según las especificaciones adjuntas en el Formato.</t>
  </si>
  <si>
    <t>CARTA DE INVITACIÓN A PARTICIPAR EN LA LICITACIÓN PRIVADA</t>
  </si>
  <si>
    <t>El incumplimiento de la programación de entrega de los bienes sin justificación previa por parte del proveedor, acarreará una multa del 0.36% del monto adjudicado por cada dia de retraso en relación del monto total del saldo del contrato. ( Articulo # 88) D.P.G</t>
  </si>
  <si>
    <t>VI.</t>
  </si>
  <si>
    <t xml:space="preserve">VII. </t>
  </si>
  <si>
    <t>III</t>
  </si>
  <si>
    <t>HOSPITAL ANIBAL MURILLO ESCOBAR</t>
  </si>
  <si>
    <t>1802-1966-00148</t>
  </si>
  <si>
    <t>000</t>
  </si>
  <si>
    <t>00</t>
  </si>
  <si>
    <t>11</t>
  </si>
  <si>
    <t>SI</t>
  </si>
  <si>
    <t>OLANCHITO, YORO ALMACEN DE SUMINISTROS.</t>
  </si>
  <si>
    <t>Administradora</t>
  </si>
  <si>
    <t>Director Unidad Ejecutora</t>
  </si>
  <si>
    <t>(Dr. NORBERTO JOSE SANCHEZ)</t>
  </si>
  <si>
    <t>(Lic. GUADALUPE OCAMPO PUERTO)</t>
  </si>
  <si>
    <t>0101-1978-00500</t>
  </si>
  <si>
    <t>27-003-2023</t>
  </si>
  <si>
    <t>INVERSIONES Y DISTRIBUCIONES AC S.A.</t>
  </si>
  <si>
    <t>Bo. ALVARADO FRENTE A PARQUE VIDA MEJOR , LA CEIBA ATLANTIDA</t>
  </si>
  <si>
    <t>OLLLAS ANCHAS BAJAS (20 DIAMETRO*5 DE ALTO)</t>
  </si>
  <si>
    <t>OLLAS GRANDES SOPERAS (16 DIAMETRO*11.5 ALTO)</t>
  </si>
  <si>
    <t>OLLAS MEDIANAS DE OREJAS  LOS LADOS (11.5 DIAMETRO*5 ALTO)</t>
  </si>
  <si>
    <t>OLLAS GRANDES PARA SOPA (11 DIAMETRO*9 ALTO)</t>
  </si>
  <si>
    <t>FRIDERAS GRANDES (15 DIAMETRO*3.5 ALTO)</t>
  </si>
  <si>
    <t>FRIDERAS PEQUEÑAS (12 DIAMETRO*2 ALTO)</t>
  </si>
  <si>
    <t xml:space="preserve">CUCHARONES </t>
  </si>
  <si>
    <t xml:space="preserve">CUCHARONES PARA SACAR SOPA </t>
  </si>
  <si>
    <t>PASCONES PARA SACAR TAJADAS</t>
  </si>
  <si>
    <t>TRINCHES GRANDES</t>
  </si>
  <si>
    <t>NAVAJAS GRANDES</t>
  </si>
  <si>
    <t>MACHETES PARA PARTIR CARNE</t>
  </si>
  <si>
    <t xml:space="preserve">HACHAS PARA PICAR CARNE </t>
  </si>
  <si>
    <t>PANAS PLASTICAS GRANDES</t>
  </si>
  <si>
    <t>AZAFATES SERVIDORES DE ALIMENTOS (GRANDES)</t>
  </si>
  <si>
    <t>JARROS PLASTICOS</t>
  </si>
  <si>
    <t>JARROS DE METAL MEDIANOS</t>
  </si>
  <si>
    <t>UNIDAD</t>
  </si>
  <si>
    <t>COMPRA DE UTENSILIOS DE COCINA Y COMEDOR ,PARA USO EN LA ELABORACION DE LA ALIMENTACION EN ATENCION  PACIENTES Y EMPLEADOS DEL HOSPITAL ANIBAL MURILLO ESCOBAR.</t>
  </si>
  <si>
    <t>DOSCIENTOS DOCE MIL SETECIENTOS NOVENTA Y SEIS LEMPIRAS EXACTOS.</t>
  </si>
  <si>
    <t>2,3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</si>
</sst>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[$L-480A]* #,##0.00_-;\-[$L-480A]* #,##0.00_-;_-[$L-480A]* &quot;-&quot;??_-;_-@_-"/>
  </numFmts>
  <fonts count="3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b/>
      <sz val="13"/>
      <color theme="4" tint="-0.499984740745262"/>
      <name val="Times New Roman"/>
      <family val="1"/>
    </font>
    <font>
      <u/>
      <sz val="13"/>
      <color theme="4" tint="-0.499984740745262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4"/>
      <name val="Times New Roman"/>
      <family val="1"/>
    </font>
    <font>
      <u/>
      <sz val="12"/>
      <color theme="4"/>
      <name val="Times New Roman"/>
      <family val="1"/>
    </font>
    <font>
      <b/>
      <sz val="13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u/>
      <sz val="14"/>
      <color theme="4" tint="-0.499984740745262"/>
      <name val="Times New Roman"/>
      <family val="1"/>
    </font>
    <font>
      <sz val="8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Segoe UI"/>
      <family val="2"/>
    </font>
    <font>
      <sz val="12.3"/>
      <color theme="1"/>
      <name val="Segoe UI"/>
      <family val="2"/>
    </font>
    <font>
      <sz val="12.5"/>
      <color theme="1"/>
      <name val="Segoe UI"/>
      <family val="2"/>
    </font>
    <font>
      <b/>
      <sz val="9"/>
      <color indexed="81"/>
      <name val="Tahoma"/>
      <family val="2"/>
    </font>
    <font>
      <sz val="13"/>
      <color theme="4" tint="-0.499984740745262"/>
      <name val="Times New Roman"/>
      <family val="1"/>
    </font>
    <font>
      <sz val="11"/>
      <color theme="4" tint="-0.499984740745262"/>
      <name val="Calibri"/>
      <family val="2"/>
      <scheme val="minor"/>
    </font>
    <font>
      <sz val="12"/>
      <color theme="4" tint="-0.499984740745262"/>
      <name val="Times New Roman"/>
      <family val="1"/>
    </font>
    <font>
      <u/>
      <sz val="13"/>
      <color theme="4" tint="-0.499984740745262"/>
      <name val="Calibri"/>
      <family val="2"/>
      <scheme val="minor"/>
    </font>
    <font>
      <b/>
      <sz val="10"/>
      <color theme="4" tint="-0.249977111117893"/>
      <name val="Segoe UI"/>
      <family val="2"/>
    </font>
    <font>
      <u/>
      <sz val="13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4" tint="-0.249977111117893"/>
      <name val="Times New Roman"/>
      <family val="1"/>
    </font>
    <font>
      <b/>
      <u/>
      <sz val="10"/>
      <color theme="4" tint="-0.249977111117893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4"/>
      <name val="Times New Roman"/>
      <family val="1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2"/>
      <name val="Segoe UI"/>
      <family val="2"/>
    </font>
    <font>
      <sz val="10"/>
      <name val="Times New Roman"/>
      <family val="1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</borders>
  <cellStyleXfs count="2">
    <xf numFmtId="0" fontId="0" fillId="0" borderId="0"/>
    <xf numFmtId="43" fontId="31" fillId="0" borderId="0" applyFont="0" applyFill="0" applyBorder="0" applyAlignment="0" applyProtection="0"/>
  </cellStyleXfs>
  <cellXfs count="198">
    <xf numFmtId="0" fontId="0" fillId="0" borderId="0" xfId="0"/>
    <xf numFmtId="0" fontId="0" fillId="2" borderId="0" xfId="0" applyFill="1"/>
    <xf numFmtId="0" fontId="4" fillId="2" borderId="0" xfId="0" applyFont="1" applyFill="1" applyAlignment="1" applyProtection="1">
      <alignment vertical="top" wrapText="1"/>
      <protection locked="0"/>
    </xf>
    <xf numFmtId="0" fontId="4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1" fillId="0" borderId="0" xfId="0" applyFont="1" applyProtection="1">
      <protection locked="0"/>
    </xf>
    <xf numFmtId="0" fontId="2" fillId="2" borderId="0" xfId="0" applyFont="1" applyFill="1" applyProtection="1">
      <protection locked="0"/>
    </xf>
    <xf numFmtId="0" fontId="3" fillId="2" borderId="0" xfId="0" applyFont="1" applyFill="1"/>
    <xf numFmtId="0" fontId="4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8" fillId="2" borderId="0" xfId="0" applyFont="1" applyFill="1" applyProtection="1">
      <protection locked="0"/>
    </xf>
    <xf numFmtId="0" fontId="8" fillId="2" borderId="0" xfId="0" applyFont="1" applyFill="1" applyAlignment="1" applyProtection="1">
      <alignment horizontal="center"/>
      <protection locked="0"/>
    </xf>
    <xf numFmtId="14" fontId="15" fillId="2" borderId="0" xfId="0" applyNumberFormat="1" applyFont="1" applyFill="1" applyAlignment="1" applyProtection="1">
      <alignment horizontal="left"/>
      <protection locked="0"/>
    </xf>
    <xf numFmtId="0" fontId="8" fillId="2" borderId="0" xfId="0" applyFont="1" applyFill="1"/>
    <xf numFmtId="14" fontId="3" fillId="2" borderId="0" xfId="0" applyNumberFormat="1" applyFont="1" applyFill="1" applyAlignment="1">
      <alignment horizontal="center"/>
    </xf>
    <xf numFmtId="0" fontId="4" fillId="2" borderId="0" xfId="0" applyFont="1" applyFill="1" applyAlignment="1" applyProtection="1">
      <alignment vertical="center"/>
      <protection locked="0"/>
    </xf>
    <xf numFmtId="0" fontId="18" fillId="2" borderId="0" xfId="0" applyFont="1" applyFill="1" applyAlignment="1">
      <alignment vertical="center"/>
    </xf>
    <xf numFmtId="0" fontId="18" fillId="2" borderId="0" xfId="0" applyFont="1" applyFill="1" applyAlignment="1">
      <alignment vertical="center" wrapText="1"/>
    </xf>
    <xf numFmtId="0" fontId="18" fillId="2" borderId="0" xfId="0" applyFont="1" applyFill="1" applyAlignment="1" applyProtection="1">
      <alignment vertical="center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19" fillId="2" borderId="0" xfId="0" applyFont="1" applyFill="1" applyAlignment="1" applyProtection="1">
      <alignment vertical="center" wrapText="1"/>
      <protection locked="0"/>
    </xf>
    <xf numFmtId="0" fontId="20" fillId="2" borderId="0" xfId="0" applyFont="1" applyFill="1" applyAlignment="1" applyProtection="1">
      <alignment vertical="center" wrapText="1"/>
      <protection locked="0"/>
    </xf>
    <xf numFmtId="0" fontId="18" fillId="2" borderId="0" xfId="0" applyFont="1" applyFill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49" fontId="18" fillId="2" borderId="0" xfId="0" applyNumberFormat="1" applyFont="1" applyFill="1" applyAlignment="1">
      <alignment vertical="center" wrapText="1"/>
    </xf>
    <xf numFmtId="0" fontId="25" fillId="2" borderId="0" xfId="0" applyFont="1" applyFill="1" applyAlignment="1" applyProtection="1">
      <alignment horizontal="left" vertical="top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vertical="top" wrapText="1"/>
      <protection locked="0"/>
    </xf>
    <xf numFmtId="0" fontId="0" fillId="2" borderId="0" xfId="0" applyFill="1" applyAlignment="1" applyProtection="1">
      <alignment horizontal="center" vertical="top" wrapText="1"/>
      <protection locked="0"/>
    </xf>
    <xf numFmtId="0" fontId="0" fillId="2" borderId="10" xfId="0" applyFill="1" applyBorder="1" applyProtection="1">
      <protection locked="0"/>
    </xf>
    <xf numFmtId="0" fontId="9" fillId="2" borderId="0" xfId="0" applyFont="1" applyFill="1" applyProtection="1">
      <protection locked="0"/>
    </xf>
    <xf numFmtId="0" fontId="29" fillId="2" borderId="0" xfId="0" applyFont="1" applyFill="1" applyAlignment="1" applyProtection="1">
      <alignment horizontal="center" vertical="center"/>
      <protection locked="0"/>
    </xf>
    <xf numFmtId="9" fontId="0" fillId="0" borderId="0" xfId="0" applyNumberFormat="1"/>
    <xf numFmtId="0" fontId="8" fillId="2" borderId="11" xfId="0" applyFont="1" applyFill="1" applyBorder="1" applyProtection="1">
      <protection locked="0"/>
    </xf>
    <xf numFmtId="164" fontId="8" fillId="2" borderId="11" xfId="0" applyNumberFormat="1" applyFont="1" applyFill="1" applyBorder="1" applyProtection="1">
      <protection locked="0"/>
    </xf>
    <xf numFmtId="0" fontId="28" fillId="2" borderId="0" xfId="0" applyFont="1" applyFill="1" applyProtection="1">
      <protection locked="0"/>
    </xf>
    <xf numFmtId="0" fontId="3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17" fillId="2" borderId="0" xfId="0" applyFont="1" applyFill="1" applyProtection="1">
      <protection locked="0"/>
    </xf>
    <xf numFmtId="14" fontId="9" fillId="0" borderId="0" xfId="0" applyNumberFormat="1" applyFont="1"/>
    <xf numFmtId="14" fontId="35" fillId="2" borderId="0" xfId="0" applyNumberFormat="1" applyFont="1" applyFill="1" applyAlignment="1">
      <alignment horizontal="center"/>
    </xf>
    <xf numFmtId="0" fontId="10" fillId="0" borderId="11" xfId="0" applyFont="1" applyBorder="1" applyProtection="1">
      <protection locked="0"/>
    </xf>
    <xf numFmtId="164" fontId="8" fillId="0" borderId="11" xfId="0" applyNumberFormat="1" applyFont="1" applyBorder="1" applyProtection="1">
      <protection locked="0"/>
    </xf>
    <xf numFmtId="0" fontId="10" fillId="0" borderId="22" xfId="0" applyFont="1" applyBorder="1" applyProtection="1">
      <protection locked="0"/>
    </xf>
    <xf numFmtId="164" fontId="8" fillId="0" borderId="22" xfId="0" applyNumberFormat="1" applyFont="1" applyBorder="1" applyProtection="1">
      <protection locked="0"/>
    </xf>
    <xf numFmtId="0" fontId="8" fillId="2" borderId="22" xfId="0" applyFont="1" applyFill="1" applyBorder="1" applyProtection="1">
      <protection locked="0"/>
    </xf>
    <xf numFmtId="0" fontId="8" fillId="2" borderId="22" xfId="0" applyFont="1" applyFill="1" applyBorder="1" applyAlignment="1" applyProtection="1">
      <alignment horizontal="center"/>
      <protection locked="0"/>
    </xf>
    <xf numFmtId="164" fontId="8" fillId="2" borderId="22" xfId="0" applyNumberFormat="1" applyFont="1" applyFill="1" applyBorder="1" applyProtection="1"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28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 indent="4"/>
      <protection locked="0"/>
    </xf>
    <xf numFmtId="0" fontId="9" fillId="2" borderId="24" xfId="0" applyFont="1" applyFill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/>
      <protection locked="0"/>
    </xf>
    <xf numFmtId="0" fontId="9" fillId="0" borderId="23" xfId="0" applyFont="1" applyBorder="1" applyProtection="1">
      <protection locked="0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9" fillId="2" borderId="15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28" fillId="2" borderId="14" xfId="0" applyFont="1" applyFill="1" applyBorder="1"/>
    <xf numFmtId="164" fontId="8" fillId="2" borderId="15" xfId="0" applyNumberFormat="1" applyFont="1" applyFill="1" applyBorder="1"/>
    <xf numFmtId="0" fontId="8" fillId="2" borderId="10" xfId="0" applyFont="1" applyFill="1" applyBorder="1"/>
    <xf numFmtId="0" fontId="8" fillId="2" borderId="11" xfId="0" applyFont="1" applyFill="1" applyBorder="1" applyAlignment="1" applyProtection="1">
      <alignment horizontal="center"/>
      <protection locked="0"/>
    </xf>
    <xf numFmtId="14" fontId="30" fillId="2" borderId="0" xfId="0" applyNumberFormat="1" applyFont="1" applyFill="1" applyAlignment="1" applyProtection="1">
      <alignment horizontal="center" vertical="center"/>
      <protection locked="0"/>
    </xf>
    <xf numFmtId="0" fontId="29" fillId="2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Protection="1">
      <protection locked="0"/>
    </xf>
    <xf numFmtId="0" fontId="28" fillId="2" borderId="9" xfId="0" applyFont="1" applyFill="1" applyBorder="1" applyAlignment="1" applyProtection="1">
      <protection locked="0"/>
    </xf>
    <xf numFmtId="0" fontId="9" fillId="2" borderId="9" xfId="0" applyFont="1" applyFill="1" applyBorder="1" applyAlignment="1" applyProtection="1"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3" fontId="36" fillId="2" borderId="22" xfId="0" applyNumberFormat="1" applyFont="1" applyFill="1" applyBorder="1" applyAlignment="1" applyProtection="1">
      <alignment horizontal="center" vertical="center"/>
      <protection locked="0"/>
    </xf>
    <xf numFmtId="0" fontId="37" fillId="0" borderId="22" xfId="0" applyFont="1" applyFill="1" applyBorder="1" applyAlignment="1">
      <alignment horizontal="left" wrapText="1"/>
    </xf>
    <xf numFmtId="0" fontId="37" fillId="0" borderId="11" xfId="0" applyFont="1" applyFill="1" applyBorder="1" applyAlignment="1">
      <alignment horizontal="left" wrapText="1"/>
    </xf>
    <xf numFmtId="0" fontId="8" fillId="2" borderId="0" xfId="0" applyFont="1" applyFill="1" applyAlignment="1" applyProtection="1">
      <alignment wrapText="1"/>
      <protection locked="0"/>
    </xf>
    <xf numFmtId="0" fontId="4" fillId="2" borderId="0" xfId="0" applyFont="1" applyFill="1" applyAlignment="1" applyProtection="1">
      <alignment wrapText="1"/>
      <protection locked="0"/>
    </xf>
    <xf numFmtId="0" fontId="37" fillId="0" borderId="11" xfId="0" applyFont="1" applyFill="1" applyBorder="1" applyAlignment="1">
      <alignment wrapText="1"/>
    </xf>
    <xf numFmtId="0" fontId="0" fillId="2" borderId="0" xfId="0" applyFill="1" applyAlignment="1" applyProtection="1">
      <alignment wrapText="1"/>
      <protection locked="0"/>
    </xf>
    <xf numFmtId="0" fontId="0" fillId="0" borderId="0" xfId="0" applyAlignment="1">
      <alignment wrapText="1"/>
    </xf>
    <xf numFmtId="0" fontId="37" fillId="0" borderId="22" xfId="0" applyFont="1" applyFill="1" applyBorder="1" applyAlignment="1">
      <alignment horizontal="center"/>
    </xf>
    <xf numFmtId="0" fontId="37" fillId="0" borderId="11" xfId="0" applyFont="1" applyFill="1" applyBorder="1" applyAlignment="1">
      <alignment horizontal="center"/>
    </xf>
    <xf numFmtId="43" fontId="37" fillId="2" borderId="11" xfId="1" applyNumberFormat="1" applyFont="1" applyFill="1" applyBorder="1" applyAlignment="1">
      <alignment horizontal="center"/>
    </xf>
    <xf numFmtId="43" fontId="38" fillId="2" borderId="11" xfId="1" applyNumberFormat="1" applyFont="1" applyFill="1" applyBorder="1" applyAlignment="1">
      <alignment horizontal="center"/>
    </xf>
    <xf numFmtId="0" fontId="8" fillId="2" borderId="0" xfId="0" applyFont="1" applyFill="1" applyBorder="1"/>
    <xf numFmtId="0" fontId="28" fillId="2" borderId="16" xfId="0" applyFont="1" applyFill="1" applyBorder="1"/>
    <xf numFmtId="164" fontId="8" fillId="2" borderId="17" xfId="0" applyNumberFormat="1" applyFont="1" applyFill="1" applyBorder="1"/>
    <xf numFmtId="164" fontId="8" fillId="0" borderId="11" xfId="0" applyNumberFormat="1" applyFont="1" applyBorder="1" applyAlignment="1" applyProtection="1">
      <alignment horizontal="center"/>
      <protection locked="0"/>
    </xf>
    <xf numFmtId="0" fontId="8" fillId="0" borderId="11" xfId="0" applyFont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left" vertical="center" wrapText="1"/>
      <protection locked="0"/>
    </xf>
    <xf numFmtId="0" fontId="14" fillId="2" borderId="2" xfId="0" applyFont="1" applyFill="1" applyBorder="1" applyAlignment="1" applyProtection="1">
      <alignment horizontal="left" vertical="center" wrapText="1"/>
      <protection locked="0"/>
    </xf>
    <xf numFmtId="0" fontId="14" fillId="2" borderId="3" xfId="0" applyFont="1" applyFill="1" applyBorder="1" applyAlignment="1" applyProtection="1">
      <alignment horizontal="left" vertical="center" wrapText="1"/>
      <protection locked="0"/>
    </xf>
    <xf numFmtId="0" fontId="14" fillId="2" borderId="4" xfId="0" applyFont="1" applyFill="1" applyBorder="1" applyAlignment="1" applyProtection="1">
      <alignment horizontal="left" vertical="center" wrapText="1"/>
      <protection locked="0"/>
    </xf>
    <xf numFmtId="0" fontId="14" fillId="2" borderId="0" xfId="0" applyFont="1" applyFill="1" applyAlignment="1" applyProtection="1">
      <alignment horizontal="left" vertical="center" wrapText="1"/>
      <protection locked="0"/>
    </xf>
    <xf numFmtId="0" fontId="14" fillId="2" borderId="5" xfId="0" applyFont="1" applyFill="1" applyBorder="1" applyAlignment="1" applyProtection="1">
      <alignment horizontal="left" vertical="center" wrapText="1"/>
      <protection locked="0"/>
    </xf>
    <xf numFmtId="0" fontId="14" fillId="2" borderId="6" xfId="0" applyFont="1" applyFill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left" vertical="center" wrapText="1"/>
      <protection locked="0"/>
    </xf>
    <xf numFmtId="0" fontId="14" fillId="2" borderId="8" xfId="0" applyFont="1" applyFill="1" applyBorder="1" applyAlignment="1" applyProtection="1">
      <alignment horizontal="left" vertical="center" wrapText="1"/>
      <protection locked="0"/>
    </xf>
    <xf numFmtId="164" fontId="8" fillId="0" borderId="22" xfId="0" applyNumberFormat="1" applyFont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17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22" fillId="2" borderId="10" xfId="0" applyFont="1" applyFill="1" applyBorder="1" applyAlignment="1" applyProtection="1">
      <alignment horizontal="left"/>
      <protection locked="0"/>
    </xf>
    <xf numFmtId="0" fontId="2" fillId="2" borderId="0" xfId="0" applyFont="1" applyFill="1" applyAlignment="1">
      <alignment horizontal="left" vertical="top" wrapText="1"/>
    </xf>
    <xf numFmtId="49" fontId="2" fillId="2" borderId="0" xfId="0" applyNumberFormat="1" applyFont="1" applyFill="1" applyAlignment="1">
      <alignment horizontal="left" vertical="top" wrapText="1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2" fillId="2" borderId="10" xfId="0" applyFont="1" applyFill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center" vertical="center" wrapText="1"/>
    </xf>
    <xf numFmtId="0" fontId="24" fillId="2" borderId="10" xfId="0" applyFont="1" applyFill="1" applyBorder="1" applyAlignment="1" applyProtection="1">
      <alignment horizontal="center"/>
      <protection locked="0"/>
    </xf>
    <xf numFmtId="0" fontId="23" fillId="2" borderId="10" xfId="0" applyFont="1" applyFill="1" applyBorder="1" applyAlignment="1" applyProtection="1">
      <alignment horizontal="center"/>
      <protection locked="0"/>
    </xf>
    <xf numFmtId="0" fontId="25" fillId="2" borderId="0" xfId="0" applyFont="1" applyFill="1" applyAlignment="1" applyProtection="1">
      <alignment horizontal="center" vertical="top"/>
      <protection locked="0"/>
    </xf>
    <xf numFmtId="0" fontId="9" fillId="2" borderId="0" xfId="0" applyFont="1" applyFill="1" applyAlignment="1" applyProtection="1">
      <alignment horizontal="center" vertical="top" wrapText="1"/>
      <protection locked="0"/>
    </xf>
    <xf numFmtId="0" fontId="0" fillId="2" borderId="0" xfId="0" applyFill="1" applyAlignment="1" applyProtection="1">
      <alignment horizontal="center" vertical="top" wrapText="1"/>
      <protection locked="0"/>
    </xf>
    <xf numFmtId="0" fontId="28" fillId="2" borderId="0" xfId="0" applyFont="1" applyFill="1" applyAlignment="1" applyProtection="1">
      <alignment horizontal="center" wrapText="1"/>
      <protection locked="0"/>
    </xf>
    <xf numFmtId="0" fontId="28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left"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8" fillId="2" borderId="19" xfId="0" applyFont="1" applyFill="1" applyBorder="1" applyAlignment="1" applyProtection="1">
      <alignment horizontal="center"/>
      <protection locked="0"/>
    </xf>
    <xf numFmtId="0" fontId="8" fillId="2" borderId="20" xfId="0" applyFont="1" applyFill="1" applyBorder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/>
      <protection locked="0"/>
    </xf>
    <xf numFmtId="49" fontId="4" fillId="0" borderId="11" xfId="0" applyNumberFormat="1" applyFont="1" applyFill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left" wrapText="1"/>
      <protection locked="0"/>
    </xf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13" xfId="0" applyFont="1" applyBorder="1" applyAlignment="1" applyProtection="1">
      <alignment horizontal="left" wrapText="1"/>
      <protection locked="0"/>
    </xf>
    <xf numFmtId="0" fontId="8" fillId="0" borderId="16" xfId="0" applyFont="1" applyBorder="1" applyAlignment="1" applyProtection="1">
      <alignment horizontal="left" wrapText="1"/>
      <protection locked="0"/>
    </xf>
    <xf numFmtId="0" fontId="8" fillId="0" borderId="10" xfId="0" applyFont="1" applyBorder="1" applyAlignment="1" applyProtection="1">
      <alignment horizontal="left" wrapText="1"/>
      <protection locked="0"/>
    </xf>
    <xf numFmtId="0" fontId="8" fillId="0" borderId="17" xfId="0" applyFont="1" applyBorder="1" applyAlignment="1" applyProtection="1">
      <alignment horizontal="left" wrapText="1"/>
      <protection locked="0"/>
    </xf>
    <xf numFmtId="0" fontId="3" fillId="2" borderId="19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0" xfId="0" applyFont="1" applyFill="1" applyAlignment="1" applyProtection="1">
      <alignment horizontal="center" wrapText="1"/>
      <protection locked="0"/>
    </xf>
    <xf numFmtId="0" fontId="8" fillId="2" borderId="12" xfId="0" applyFont="1" applyFill="1" applyBorder="1" applyAlignment="1" applyProtection="1">
      <alignment horizontal="left" vertical="top" wrapText="1"/>
      <protection locked="0"/>
    </xf>
    <xf numFmtId="0" fontId="8" fillId="2" borderId="9" xfId="0" applyFont="1" applyFill="1" applyBorder="1" applyAlignment="1" applyProtection="1">
      <alignment horizontal="left" vertical="top" wrapText="1"/>
      <protection locked="0"/>
    </xf>
    <xf numFmtId="0" fontId="8" fillId="2" borderId="13" xfId="0" applyFont="1" applyFill="1" applyBorder="1" applyAlignment="1" applyProtection="1">
      <alignment horizontal="left" vertical="top" wrapText="1"/>
      <protection locked="0"/>
    </xf>
    <xf numFmtId="0" fontId="8" fillId="2" borderId="14" xfId="0" applyFont="1" applyFill="1" applyBorder="1" applyAlignment="1" applyProtection="1">
      <alignment horizontal="left" vertical="top" wrapText="1"/>
      <protection locked="0"/>
    </xf>
    <xf numFmtId="0" fontId="8" fillId="2" borderId="0" xfId="0" applyFont="1" applyFill="1" applyAlignment="1" applyProtection="1">
      <alignment horizontal="left" vertical="top" wrapText="1"/>
      <protection locked="0"/>
    </xf>
    <xf numFmtId="0" fontId="8" fillId="2" borderId="15" xfId="0" applyFont="1" applyFill="1" applyBorder="1" applyAlignment="1" applyProtection="1">
      <alignment horizontal="left" vertical="top" wrapText="1"/>
      <protection locked="0"/>
    </xf>
    <xf numFmtId="0" fontId="8" fillId="2" borderId="16" xfId="0" applyFont="1" applyFill="1" applyBorder="1" applyAlignment="1" applyProtection="1">
      <alignment horizontal="left" vertical="top" wrapText="1"/>
      <protection locked="0"/>
    </xf>
    <xf numFmtId="0" fontId="8" fillId="2" borderId="10" xfId="0" applyFont="1" applyFill="1" applyBorder="1" applyAlignment="1" applyProtection="1">
      <alignment horizontal="left" vertical="top" wrapText="1"/>
      <protection locked="0"/>
    </xf>
    <xf numFmtId="0" fontId="8" fillId="2" borderId="17" xfId="0" applyFont="1" applyFill="1" applyBorder="1" applyAlignment="1" applyProtection="1">
      <alignment horizontal="left" vertical="top" wrapText="1"/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/>
      <protection locked="0"/>
    </xf>
    <xf numFmtId="0" fontId="11" fillId="2" borderId="19" xfId="0" applyFont="1" applyFill="1" applyBorder="1" applyAlignment="1" applyProtection="1">
      <alignment horizontal="left"/>
      <protection locked="0"/>
    </xf>
    <xf numFmtId="0" fontId="11" fillId="2" borderId="18" xfId="0" applyFont="1" applyFill="1" applyBorder="1" applyAlignment="1" applyProtection="1">
      <alignment horizontal="left"/>
      <protection locked="0"/>
    </xf>
    <xf numFmtId="0" fontId="11" fillId="2" borderId="20" xfId="0" applyFont="1" applyFill="1" applyBorder="1" applyAlignment="1" applyProtection="1">
      <alignment horizontal="left"/>
      <protection locked="0"/>
    </xf>
    <xf numFmtId="0" fontId="32" fillId="2" borderId="19" xfId="0" applyFont="1" applyFill="1" applyBorder="1" applyAlignment="1" applyProtection="1">
      <alignment horizontal="left"/>
      <protection locked="0"/>
    </xf>
    <xf numFmtId="0" fontId="32" fillId="2" borderId="18" xfId="0" applyFont="1" applyFill="1" applyBorder="1" applyAlignment="1" applyProtection="1">
      <alignment horizontal="left"/>
      <protection locked="0"/>
    </xf>
    <xf numFmtId="0" fontId="32" fillId="2" borderId="20" xfId="0" applyFont="1" applyFill="1" applyBorder="1" applyAlignment="1" applyProtection="1">
      <alignment horizontal="left"/>
      <protection locked="0"/>
    </xf>
    <xf numFmtId="0" fontId="32" fillId="2" borderId="19" xfId="0" applyFont="1" applyFill="1" applyBorder="1" applyAlignment="1" applyProtection="1">
      <alignment horizontal="left" wrapText="1"/>
      <protection locked="0"/>
    </xf>
    <xf numFmtId="0" fontId="32" fillId="2" borderId="18" xfId="0" applyFont="1" applyFill="1" applyBorder="1" applyAlignment="1" applyProtection="1">
      <alignment horizontal="left" wrapText="1"/>
      <protection locked="0"/>
    </xf>
    <xf numFmtId="0" fontId="32" fillId="2" borderId="20" xfId="0" applyFont="1" applyFill="1" applyBorder="1" applyAlignment="1" applyProtection="1">
      <alignment horizontal="left" wrapText="1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horizontal="center"/>
      <protection locked="0"/>
    </xf>
    <xf numFmtId="0" fontId="4" fillId="2" borderId="22" xfId="0" applyFont="1" applyFill="1" applyBorder="1" applyAlignment="1" applyProtection="1">
      <alignment horizontal="center"/>
      <protection locked="0"/>
    </xf>
    <xf numFmtId="17" fontId="4" fillId="2" borderId="11" xfId="0" applyNumberFormat="1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0" fontId="4" fillId="0" borderId="11" xfId="0" applyFont="1" applyFill="1" applyBorder="1" applyAlignment="1" applyProtection="1">
      <alignment horizontal="center"/>
      <protection locked="0"/>
    </xf>
    <xf numFmtId="49" fontId="4" fillId="0" borderId="11" xfId="0" applyNumberFormat="1" applyFont="1" applyFill="1" applyBorder="1" applyAlignment="1" applyProtection="1">
      <alignment horizontal="center" wrapText="1"/>
      <protection locked="0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487333</xdr:colOff>
      <xdr:row>0</xdr:row>
      <xdr:rowOff>43759</xdr:rowOff>
    </xdr:from>
    <xdr:to>
      <xdr:col>8</xdr:col>
      <xdr:colOff>1153314</xdr:colOff>
      <xdr:row>3</xdr:row>
      <xdr:rowOff>116710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E64D93A5-E4F3-4288-B7C2-FBE75C864E38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681" r="77588" b="23248"/>
        <a:stretch/>
      </xdr:blipFill>
      <xdr:spPr bwMode="auto">
        <a:xfrm>
          <a:off x="8047175" y="43759"/>
          <a:ext cx="1932163" cy="73615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112731</xdr:colOff>
      <xdr:row>0</xdr:row>
      <xdr:rowOff>144125</xdr:rowOff>
    </xdr:from>
    <xdr:to>
      <xdr:col>1</xdr:col>
      <xdr:colOff>698521</xdr:colOff>
      <xdr:row>3</xdr:row>
      <xdr:rowOff>181263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1903BCCA-DA5E-4717-A938-753DF0D0A231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350" t="1972" r="3635" b="5422"/>
        <a:stretch/>
      </xdr:blipFill>
      <xdr:spPr bwMode="auto">
        <a:xfrm>
          <a:off x="112731" y="144125"/>
          <a:ext cx="1907853" cy="6863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77055</xdr:colOff>
      <xdr:row>0</xdr:row>
      <xdr:rowOff>68495</xdr:rowOff>
    </xdr:from>
    <xdr:ext cx="993169" cy="856179"/>
    <xdr:pic>
      <xdr:nvPicPr>
        <xdr:cNvPr id="4" name="Imagen 3">
          <a:extLst>
            <a:ext uri="{FF2B5EF4-FFF2-40B4-BE49-F238E27FC236}">
              <a16:creationId xmlns:a16="http://schemas.microsoft.com/office/drawing/2014/main" xmlns="" id="{0CA0D1E9-9ABA-41EC-A839-5108FB50008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350" t="1972" r="3635" b="5422"/>
        <a:stretch/>
      </xdr:blipFill>
      <xdr:spPr bwMode="auto">
        <a:xfrm>
          <a:off x="77055" y="68495"/>
          <a:ext cx="993169" cy="8561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8</xdr:col>
      <xdr:colOff>199182</xdr:colOff>
      <xdr:row>0</xdr:row>
      <xdr:rowOff>36269</xdr:rowOff>
    </xdr:from>
    <xdr:ext cx="1113033" cy="792096"/>
    <xdr:pic>
      <xdr:nvPicPr>
        <xdr:cNvPr id="5" name="Imagen 4">
          <a:extLst>
            <a:ext uri="{FF2B5EF4-FFF2-40B4-BE49-F238E27FC236}">
              <a16:creationId xmlns:a16="http://schemas.microsoft.com/office/drawing/2014/main" xmlns="" id="{3DAA2969-6FF7-4692-8803-EC55C55BAB5E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681" r="77588" b="23248"/>
        <a:stretch/>
      </xdr:blipFill>
      <xdr:spPr bwMode="auto">
        <a:xfrm>
          <a:off x="9586599" y="36269"/>
          <a:ext cx="1113033" cy="79209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78805</xdr:colOff>
      <xdr:row>0</xdr:row>
      <xdr:rowOff>164554</xdr:rowOff>
    </xdr:from>
    <xdr:to>
      <xdr:col>2</xdr:col>
      <xdr:colOff>18231</xdr:colOff>
      <xdr:row>4</xdr:row>
      <xdr:rowOff>74619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2B5CAAE-1B53-4CC0-8923-EF796940CA9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350" t="1972" r="3635" b="5422"/>
        <a:stretch/>
      </xdr:blipFill>
      <xdr:spPr bwMode="auto">
        <a:xfrm>
          <a:off x="78805" y="164554"/>
          <a:ext cx="1309097" cy="75646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339910</xdr:colOff>
      <xdr:row>0</xdr:row>
      <xdr:rowOff>49771</xdr:rowOff>
    </xdr:from>
    <xdr:to>
      <xdr:col>9</xdr:col>
      <xdr:colOff>424597</xdr:colOff>
      <xdr:row>4</xdr:row>
      <xdr:rowOff>3472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1D479CC7-947F-4E1A-A999-8F0FA42C912F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681" r="77588" b="23248"/>
        <a:stretch/>
      </xdr:blipFill>
      <xdr:spPr bwMode="auto">
        <a:xfrm>
          <a:off x="7467986" y="49771"/>
          <a:ext cx="1300029" cy="800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view="pageBreakPreview" topLeftCell="A38" zoomScale="73" zoomScaleNormal="89" zoomScaleSheetLayoutView="73" workbookViewId="0">
      <selection activeCell="B58" sqref="B58:C58"/>
    </sheetView>
  </sheetViews>
  <sheetFormatPr baseColWidth="10" defaultRowHeight="15" x14ac:dyDescent="0.25"/>
  <cols>
    <col min="1" max="1" width="19.28515625" customWidth="1"/>
    <col min="2" max="2" width="20.7109375" customWidth="1"/>
    <col min="3" max="3" width="13.28515625" bestFit="1" customWidth="1"/>
    <col min="4" max="4" width="18.85546875" customWidth="1"/>
    <col min="5" max="5" width="20.28515625" customWidth="1"/>
    <col min="7" max="7" width="15.28515625" customWidth="1"/>
    <col min="8" max="8" width="18.5703125" customWidth="1"/>
    <col min="9" max="9" width="22.5703125" customWidth="1"/>
  </cols>
  <sheetData>
    <row r="1" spans="1:9" ht="15.6" x14ac:dyDescent="0.3">
      <c r="A1" s="8"/>
      <c r="B1" s="8"/>
      <c r="C1" s="8"/>
      <c r="D1" s="8"/>
      <c r="E1" s="8"/>
      <c r="F1" s="8"/>
      <c r="G1" s="8"/>
      <c r="H1" s="8"/>
      <c r="I1" s="8"/>
    </row>
    <row r="2" spans="1:9" ht="20.45" x14ac:dyDescent="0.3">
      <c r="A2" s="9"/>
      <c r="B2" s="9"/>
      <c r="C2" s="108" t="s">
        <v>12</v>
      </c>
      <c r="D2" s="108"/>
      <c r="E2" s="108"/>
      <c r="F2" s="108"/>
      <c r="G2" s="108"/>
      <c r="H2" s="9"/>
      <c r="I2" s="9"/>
    </row>
    <row r="3" spans="1:9" ht="15.6" x14ac:dyDescent="0.3">
      <c r="A3" s="9"/>
      <c r="B3" s="9"/>
      <c r="C3" s="9"/>
      <c r="D3" s="9"/>
      <c r="E3" s="9"/>
      <c r="F3" s="9"/>
      <c r="G3" s="9"/>
      <c r="H3" s="9"/>
      <c r="I3" s="9"/>
    </row>
    <row r="4" spans="1:9" ht="15.6" x14ac:dyDescent="0.3">
      <c r="A4" s="9"/>
      <c r="B4" s="9"/>
      <c r="C4" s="9"/>
      <c r="D4" s="9"/>
      <c r="E4" s="9"/>
      <c r="F4" s="9"/>
      <c r="G4" s="9"/>
      <c r="H4" s="9"/>
      <c r="I4" s="9"/>
    </row>
    <row r="5" spans="1:9" ht="16.899999999999999" x14ac:dyDescent="0.3">
      <c r="A5" s="97" t="s">
        <v>15</v>
      </c>
      <c r="B5" s="97"/>
      <c r="C5" s="97"/>
      <c r="D5" s="3"/>
      <c r="E5" s="3"/>
      <c r="F5" s="3"/>
      <c r="G5" s="3"/>
      <c r="H5" s="3"/>
      <c r="I5" s="3"/>
    </row>
    <row r="6" spans="1:9" ht="16.899999999999999" x14ac:dyDescent="0.3">
      <c r="A6" s="3"/>
      <c r="B6" s="3"/>
      <c r="C6" s="3"/>
      <c r="D6" s="3"/>
      <c r="E6" s="3"/>
      <c r="F6" s="3"/>
      <c r="G6" s="3"/>
      <c r="H6" s="3"/>
      <c r="I6" s="3"/>
    </row>
    <row r="7" spans="1:9" ht="17.45" x14ac:dyDescent="0.35">
      <c r="A7" s="6"/>
      <c r="B7" s="6"/>
      <c r="C7" s="6"/>
      <c r="D7" s="3"/>
      <c r="E7" s="3"/>
      <c r="F7" s="3"/>
      <c r="G7" s="3"/>
      <c r="H7" s="4" t="s">
        <v>1</v>
      </c>
      <c r="I7" s="4" t="s">
        <v>16</v>
      </c>
    </row>
    <row r="8" spans="1:9" ht="16.5" x14ac:dyDescent="0.25">
      <c r="A8" s="3"/>
      <c r="B8" s="3"/>
      <c r="C8" s="3"/>
      <c r="D8" s="3"/>
      <c r="E8" s="3"/>
      <c r="F8" s="3"/>
      <c r="G8" s="3"/>
      <c r="H8" s="4" t="s">
        <v>0</v>
      </c>
      <c r="I8" s="4" t="s">
        <v>16</v>
      </c>
    </row>
    <row r="9" spans="1:9" ht="16.899999999999999" x14ac:dyDescent="0.3">
      <c r="A9" s="5" t="s">
        <v>3</v>
      </c>
      <c r="B9" s="98" t="s">
        <v>5</v>
      </c>
      <c r="C9" s="98"/>
      <c r="D9" s="98"/>
      <c r="E9" s="3"/>
      <c r="F9" s="3"/>
      <c r="G9" s="3"/>
      <c r="H9" s="3"/>
      <c r="I9" s="3"/>
    </row>
    <row r="10" spans="1:9" ht="16.899999999999999" x14ac:dyDescent="0.3">
      <c r="A10" s="3"/>
      <c r="B10" s="3"/>
      <c r="C10" s="3"/>
      <c r="D10" s="3"/>
      <c r="E10" s="3"/>
      <c r="F10" s="3"/>
      <c r="G10" s="3"/>
      <c r="H10" s="3"/>
      <c r="I10" s="3"/>
    </row>
    <row r="11" spans="1:9" ht="18" x14ac:dyDescent="0.35">
      <c r="A11" s="60" t="s">
        <v>4</v>
      </c>
      <c r="B11" s="98" t="s">
        <v>6</v>
      </c>
      <c r="C11" s="98"/>
      <c r="D11" s="98"/>
      <c r="E11" s="98"/>
      <c r="F11" s="98"/>
      <c r="G11" s="3"/>
      <c r="H11" s="5" t="s">
        <v>2</v>
      </c>
      <c r="I11" s="16" t="s">
        <v>13</v>
      </c>
    </row>
    <row r="12" spans="1:9" ht="17.45" thickBot="1" x14ac:dyDescent="0.35">
      <c r="A12" s="5"/>
      <c r="B12" s="5"/>
      <c r="C12" s="5"/>
      <c r="D12" s="5"/>
      <c r="E12" s="5"/>
      <c r="F12" s="5"/>
      <c r="G12" s="5"/>
      <c r="H12" s="5"/>
      <c r="I12" s="5"/>
    </row>
    <row r="13" spans="1:9" ht="14.65" customHeight="1" x14ac:dyDescent="0.25">
      <c r="A13" s="109" t="s">
        <v>82</v>
      </c>
      <c r="B13" s="110"/>
      <c r="C13" s="110"/>
      <c r="D13" s="110"/>
      <c r="E13" s="110"/>
      <c r="F13" s="110"/>
      <c r="G13" s="110"/>
      <c r="H13" s="110"/>
      <c r="I13" s="111"/>
    </row>
    <row r="14" spans="1:9" ht="14.45" customHeight="1" x14ac:dyDescent="0.25">
      <c r="A14" s="112"/>
      <c r="B14" s="113"/>
      <c r="C14" s="113"/>
      <c r="D14" s="113"/>
      <c r="E14" s="113"/>
      <c r="F14" s="113"/>
      <c r="G14" s="113"/>
      <c r="H14" s="113"/>
      <c r="I14" s="114"/>
    </row>
    <row r="15" spans="1:9" ht="43.15" customHeight="1" thickBot="1" x14ac:dyDescent="0.3">
      <c r="A15" s="115"/>
      <c r="B15" s="116"/>
      <c r="C15" s="116"/>
      <c r="D15" s="116"/>
      <c r="E15" s="116"/>
      <c r="F15" s="116"/>
      <c r="G15" s="116"/>
      <c r="H15" s="116"/>
      <c r="I15" s="117"/>
    </row>
    <row r="16" spans="1:9" ht="16.899999999999999" x14ac:dyDescent="0.3">
      <c r="A16" s="2"/>
      <c r="B16" s="2"/>
      <c r="C16" s="2"/>
      <c r="D16" s="2"/>
      <c r="E16" s="2"/>
      <c r="F16" s="2"/>
      <c r="G16" s="2"/>
      <c r="H16" s="2"/>
      <c r="I16" s="2"/>
    </row>
    <row r="17" spans="1:9" ht="27.6" customHeight="1" thickBot="1" x14ac:dyDescent="0.3">
      <c r="A17" s="2"/>
      <c r="B17" s="3"/>
      <c r="C17" s="62" t="s">
        <v>7</v>
      </c>
      <c r="D17" s="62" t="s">
        <v>8</v>
      </c>
      <c r="E17" s="62" t="s">
        <v>9</v>
      </c>
      <c r="F17" s="63" t="s">
        <v>10</v>
      </c>
      <c r="G17" s="63"/>
      <c r="H17" s="13"/>
      <c r="I17" s="2"/>
    </row>
    <row r="18" spans="1:9" ht="16.899999999999999" x14ac:dyDescent="0.3">
      <c r="A18" s="2"/>
      <c r="B18" s="2"/>
      <c r="C18" s="49"/>
      <c r="D18" s="49"/>
      <c r="E18" s="50"/>
      <c r="F18" s="118"/>
      <c r="G18" s="118"/>
      <c r="H18" s="7"/>
      <c r="I18" s="2"/>
    </row>
    <row r="19" spans="1:9" ht="16.899999999999999" x14ac:dyDescent="0.3">
      <c r="A19" s="2"/>
      <c r="B19" s="2"/>
      <c r="C19" s="47"/>
      <c r="D19" s="47"/>
      <c r="E19" s="48"/>
      <c r="F19" s="94"/>
      <c r="G19" s="94"/>
      <c r="H19" s="7"/>
      <c r="I19" s="2"/>
    </row>
    <row r="20" spans="1:9" ht="16.899999999999999" x14ac:dyDescent="0.3">
      <c r="A20" s="3"/>
      <c r="B20" s="3"/>
      <c r="C20" s="47"/>
      <c r="D20" s="47"/>
      <c r="E20" s="48"/>
      <c r="F20" s="94"/>
      <c r="G20" s="94"/>
      <c r="H20" s="7"/>
      <c r="I20" s="3"/>
    </row>
    <row r="21" spans="1:9" ht="16.899999999999999" x14ac:dyDescent="0.3">
      <c r="A21" s="3"/>
      <c r="B21" s="3"/>
      <c r="C21" s="47"/>
      <c r="D21" s="47"/>
      <c r="E21" s="48"/>
      <c r="F21" s="94"/>
      <c r="G21" s="94"/>
      <c r="H21" s="7"/>
      <c r="I21" s="3"/>
    </row>
    <row r="22" spans="1:9" ht="16.899999999999999" x14ac:dyDescent="0.3">
      <c r="A22" s="3"/>
      <c r="B22" s="3"/>
      <c r="C22" s="47"/>
      <c r="D22" s="47"/>
      <c r="E22" s="48"/>
      <c r="F22" s="94"/>
      <c r="G22" s="94"/>
      <c r="H22" s="7"/>
      <c r="I22" s="3"/>
    </row>
    <row r="23" spans="1:9" ht="16.899999999999999" x14ac:dyDescent="0.3">
      <c r="A23" s="3"/>
      <c r="B23" s="3"/>
      <c r="C23" s="47"/>
      <c r="D23" s="47"/>
      <c r="E23" s="48"/>
      <c r="F23" s="94"/>
      <c r="G23" s="94"/>
      <c r="H23" s="7"/>
      <c r="I23" s="3"/>
    </row>
    <row r="24" spans="1:9" ht="16.899999999999999" x14ac:dyDescent="0.3">
      <c r="A24" s="3"/>
      <c r="B24" s="3"/>
      <c r="C24" s="47"/>
      <c r="D24" s="47"/>
      <c r="E24" s="48"/>
      <c r="F24" s="94"/>
      <c r="G24" s="94"/>
      <c r="H24" s="7"/>
      <c r="I24" s="3"/>
    </row>
    <row r="25" spans="1:9" ht="18.600000000000001" customHeight="1" x14ac:dyDescent="0.3">
      <c r="A25" s="3"/>
      <c r="B25" s="3"/>
      <c r="C25" s="47"/>
      <c r="D25" s="47"/>
      <c r="E25" s="48"/>
      <c r="F25" s="94"/>
      <c r="G25" s="94"/>
      <c r="H25" s="7"/>
      <c r="I25" s="3"/>
    </row>
    <row r="26" spans="1:9" ht="16.899999999999999" x14ac:dyDescent="0.3">
      <c r="A26" s="3"/>
      <c r="B26" s="3"/>
      <c r="C26" s="47"/>
      <c r="D26" s="47"/>
      <c r="E26" s="48">
        <f>+SUM(E18:E25)</f>
        <v>0</v>
      </c>
      <c r="F26" s="94">
        <f>+SUM(F18:G25)</f>
        <v>0</v>
      </c>
      <c r="G26" s="95"/>
      <c r="H26" s="7"/>
      <c r="I26" s="3"/>
    </row>
    <row r="27" spans="1:9" ht="16.899999999999999" x14ac:dyDescent="0.3">
      <c r="A27" s="3"/>
      <c r="B27" s="3"/>
      <c r="C27" s="14"/>
      <c r="D27" s="14"/>
      <c r="E27" s="14"/>
      <c r="F27" s="15"/>
      <c r="G27" s="15"/>
      <c r="H27" s="7"/>
      <c r="I27" s="3"/>
    </row>
    <row r="28" spans="1:9" ht="16.899999999999999" x14ac:dyDescent="0.3">
      <c r="A28" s="3"/>
      <c r="B28" s="3"/>
      <c r="C28" s="14"/>
      <c r="D28" s="14"/>
      <c r="E28" s="14"/>
      <c r="F28" s="15"/>
      <c r="G28" s="15"/>
      <c r="H28" s="7"/>
      <c r="I28" s="3"/>
    </row>
    <row r="29" spans="1:9" ht="16.899999999999999" x14ac:dyDescent="0.3">
      <c r="A29" s="3"/>
      <c r="B29" s="3"/>
      <c r="C29" s="14"/>
      <c r="D29" s="14"/>
      <c r="E29" s="14"/>
      <c r="F29" s="15"/>
      <c r="G29" s="15"/>
      <c r="H29" s="7"/>
      <c r="I29" s="3"/>
    </row>
    <row r="30" spans="1:9" ht="17.45" thickBot="1" x14ac:dyDescent="0.35">
      <c r="A30" s="3"/>
      <c r="B30" s="3"/>
      <c r="C30" s="3"/>
      <c r="D30" s="3"/>
      <c r="E30" s="3"/>
      <c r="F30" s="3"/>
      <c r="G30" s="3"/>
      <c r="H30" s="3"/>
      <c r="I30" s="3"/>
    </row>
    <row r="31" spans="1:9" ht="16.5" x14ac:dyDescent="0.25">
      <c r="A31" s="96" t="s">
        <v>11</v>
      </c>
      <c r="B31" s="96"/>
      <c r="C31" s="99"/>
      <c r="D31" s="100"/>
      <c r="E31" s="100"/>
      <c r="F31" s="100"/>
      <c r="G31" s="100"/>
      <c r="H31" s="101"/>
      <c r="I31" s="13"/>
    </row>
    <row r="32" spans="1:9" ht="16.5" x14ac:dyDescent="0.25">
      <c r="A32" s="3"/>
      <c r="B32" s="3"/>
      <c r="C32" s="102"/>
      <c r="D32" s="103"/>
      <c r="E32" s="103"/>
      <c r="F32" s="103"/>
      <c r="G32" s="103"/>
      <c r="H32" s="104"/>
      <c r="I32" s="7"/>
    </row>
    <row r="33" spans="1:9" ht="16.5" x14ac:dyDescent="0.25">
      <c r="A33" s="3"/>
      <c r="B33" s="3"/>
      <c r="C33" s="102"/>
      <c r="D33" s="103"/>
      <c r="E33" s="103"/>
      <c r="F33" s="103"/>
      <c r="G33" s="103"/>
      <c r="H33" s="104"/>
      <c r="I33" s="7"/>
    </row>
    <row r="34" spans="1:9" ht="17.25" thickBot="1" x14ac:dyDescent="0.3">
      <c r="A34" s="3"/>
      <c r="B34" s="3"/>
      <c r="C34" s="105"/>
      <c r="D34" s="106"/>
      <c r="E34" s="106"/>
      <c r="F34" s="106"/>
      <c r="G34" s="106"/>
      <c r="H34" s="107"/>
      <c r="I34" s="7"/>
    </row>
    <row r="35" spans="1:9" ht="16.899999999999999" x14ac:dyDescent="0.3">
      <c r="A35" s="3"/>
      <c r="B35" s="3"/>
      <c r="C35" s="11"/>
      <c r="D35" s="11"/>
      <c r="E35" s="11"/>
      <c r="F35" s="11"/>
      <c r="G35" s="11"/>
      <c r="H35" s="11"/>
      <c r="I35" s="3"/>
    </row>
    <row r="36" spans="1:9" ht="16.899999999999999" x14ac:dyDescent="0.3">
      <c r="A36" s="3"/>
      <c r="B36" s="3"/>
      <c r="C36" s="11"/>
      <c r="D36" s="11"/>
      <c r="E36" s="11"/>
      <c r="F36" s="11"/>
      <c r="G36" s="11"/>
      <c r="H36" s="11"/>
      <c r="I36" s="3"/>
    </row>
    <row r="37" spans="1:9" ht="16.899999999999999" x14ac:dyDescent="0.3">
      <c r="A37" s="3"/>
      <c r="B37" s="3"/>
      <c r="C37" s="3"/>
      <c r="D37" s="3"/>
      <c r="E37" s="3"/>
      <c r="F37" s="3"/>
      <c r="G37" s="3"/>
      <c r="H37" s="3"/>
      <c r="I37" s="12"/>
    </row>
    <row r="38" spans="1:9" ht="16.899999999999999" x14ac:dyDescent="0.3">
      <c r="A38" s="3"/>
      <c r="B38" s="3"/>
      <c r="C38" s="3"/>
      <c r="D38" s="3"/>
      <c r="E38" s="3"/>
      <c r="F38" s="3"/>
      <c r="G38" s="3"/>
      <c r="H38" s="3"/>
      <c r="I38" s="3"/>
    </row>
    <row r="39" spans="1:9" ht="16.5" x14ac:dyDescent="0.25">
      <c r="A39" s="119" t="s">
        <v>83</v>
      </c>
      <c r="B39" s="119"/>
      <c r="C39" s="119"/>
      <c r="D39" s="119"/>
      <c r="E39" s="119"/>
      <c r="F39" s="119"/>
      <c r="G39" s="119"/>
      <c r="H39" s="119"/>
      <c r="I39" s="3"/>
    </row>
    <row r="40" spans="1:9" ht="16.899999999999999" x14ac:dyDescent="0.3">
      <c r="A40" s="12"/>
      <c r="B40" s="12"/>
      <c r="C40" s="12"/>
      <c r="D40" s="12"/>
      <c r="E40" s="12"/>
      <c r="F40" s="12"/>
      <c r="G40" s="12"/>
      <c r="H40" s="12"/>
      <c r="I40" s="3"/>
    </row>
    <row r="41" spans="1:9" ht="16.899999999999999" x14ac:dyDescent="0.3">
      <c r="A41" s="12"/>
      <c r="B41" s="12"/>
      <c r="C41" s="12"/>
      <c r="D41" s="12"/>
      <c r="E41" s="12"/>
      <c r="F41" s="12"/>
      <c r="G41" s="12"/>
      <c r="H41" s="12"/>
      <c r="I41" s="3"/>
    </row>
    <row r="42" spans="1:9" s="1" customFormat="1" ht="14.45" x14ac:dyDescent="0.3">
      <c r="A42" s="7"/>
      <c r="B42" s="7"/>
      <c r="C42" s="7"/>
      <c r="D42" s="7"/>
      <c r="E42" s="7"/>
      <c r="F42" s="7"/>
      <c r="G42" s="7"/>
      <c r="H42" s="7"/>
      <c r="I42" s="7"/>
    </row>
    <row r="43" spans="1:9" s="1" customFormat="1" ht="14.45" x14ac:dyDescent="0.3">
      <c r="A43" s="7"/>
      <c r="B43" s="7"/>
      <c r="C43" s="7"/>
      <c r="D43" s="7"/>
      <c r="E43" s="7"/>
      <c r="F43" s="7"/>
      <c r="G43" s="7"/>
      <c r="H43" s="7"/>
      <c r="I43" s="7"/>
    </row>
    <row r="44" spans="1:9" s="1" customFormat="1" ht="14.45" x14ac:dyDescent="0.3">
      <c r="A44" s="7"/>
      <c r="B44" s="7"/>
      <c r="C44" s="7"/>
      <c r="D44" s="7"/>
      <c r="E44" s="7"/>
      <c r="F44" s="7"/>
      <c r="G44" s="7"/>
      <c r="H44" s="7"/>
      <c r="I44" s="7"/>
    </row>
    <row r="45" spans="1:9" s="1" customFormat="1" ht="17.45" customHeight="1" x14ac:dyDescent="0.3">
      <c r="A45" s="7"/>
      <c r="B45" s="7"/>
      <c r="C45" s="7"/>
      <c r="D45" s="7"/>
      <c r="E45" s="7"/>
      <c r="F45" s="7"/>
      <c r="G45" s="7"/>
      <c r="H45" s="7"/>
      <c r="I45" s="7"/>
    </row>
    <row r="46" spans="1:9" ht="17.45" x14ac:dyDescent="0.35">
      <c r="A46" s="3"/>
      <c r="B46" s="5"/>
      <c r="C46" s="5"/>
      <c r="D46" s="5"/>
      <c r="E46" s="5"/>
      <c r="F46" s="5"/>
      <c r="G46" s="5"/>
      <c r="H46" s="5"/>
      <c r="I46" s="43"/>
    </row>
    <row r="47" spans="1:9" ht="16.899999999999999" x14ac:dyDescent="0.3">
      <c r="A47" s="12"/>
      <c r="B47" s="12"/>
      <c r="C47" s="12"/>
      <c r="D47" s="12"/>
      <c r="E47" s="12"/>
      <c r="F47" s="12"/>
      <c r="G47" s="12"/>
      <c r="H47" s="12"/>
      <c r="I47" s="3"/>
    </row>
    <row r="48" spans="1:9" ht="16.899999999999999" x14ac:dyDescent="0.3">
      <c r="A48" s="12"/>
      <c r="B48" s="12"/>
      <c r="C48" s="12"/>
      <c r="D48" s="12"/>
      <c r="E48" s="12"/>
      <c r="F48" s="12"/>
      <c r="G48" s="12"/>
      <c r="H48" s="12" t="s">
        <v>24</v>
      </c>
      <c r="I48" s="3"/>
    </row>
    <row r="49" spans="1:9" ht="16.899999999999999" x14ac:dyDescent="0.3">
      <c r="A49" s="12"/>
      <c r="B49" s="120" t="s">
        <v>20</v>
      </c>
      <c r="C49" s="120"/>
      <c r="D49" s="54"/>
      <c r="E49" s="120" t="s">
        <v>20</v>
      </c>
      <c r="F49" s="120"/>
      <c r="G49" s="42"/>
      <c r="H49" s="55" t="s">
        <v>26</v>
      </c>
      <c r="I49" s="56"/>
    </row>
    <row r="50" spans="1:9" ht="16.899999999999999" x14ac:dyDescent="0.3">
      <c r="A50" s="3"/>
      <c r="B50" s="96" t="s">
        <v>21</v>
      </c>
      <c r="C50" s="96"/>
      <c r="D50" s="5"/>
      <c r="E50" s="96" t="s">
        <v>21</v>
      </c>
      <c r="F50" s="96"/>
      <c r="G50" s="42"/>
      <c r="H50" s="57" t="s">
        <v>27</v>
      </c>
      <c r="I50" s="5"/>
    </row>
    <row r="51" spans="1:9" ht="16.5" x14ac:dyDescent="0.25">
      <c r="A51" s="7"/>
      <c r="B51" s="56" t="s">
        <v>22</v>
      </c>
      <c r="C51" s="55"/>
      <c r="D51" s="5"/>
      <c r="E51" s="121" t="s">
        <v>84</v>
      </c>
      <c r="F51" s="121"/>
      <c r="G51" s="96" t="s">
        <v>23</v>
      </c>
      <c r="H51" s="96"/>
      <c r="I51" s="96"/>
    </row>
    <row r="52" spans="1:9" ht="17.45" x14ac:dyDescent="0.35">
      <c r="A52" s="3"/>
      <c r="B52" s="5"/>
      <c r="C52" s="5"/>
      <c r="D52" s="5"/>
      <c r="E52" s="5"/>
      <c r="F52" s="5"/>
      <c r="G52" s="5"/>
      <c r="H52" s="5"/>
      <c r="I52" s="43"/>
    </row>
    <row r="53" spans="1:9" ht="17.45" x14ac:dyDescent="0.35">
      <c r="A53" s="3"/>
      <c r="B53" s="5"/>
      <c r="C53" s="5"/>
      <c r="D53" s="5"/>
      <c r="E53" s="5"/>
      <c r="F53" s="5"/>
      <c r="G53" s="5"/>
      <c r="H53" s="5"/>
      <c r="I53" s="43"/>
    </row>
    <row r="54" spans="1:9" ht="17.45" x14ac:dyDescent="0.35">
      <c r="A54" s="3"/>
      <c r="B54" s="5"/>
      <c r="C54" s="5"/>
      <c r="D54" s="5"/>
      <c r="E54" s="5"/>
      <c r="F54" s="5"/>
      <c r="G54" s="5"/>
      <c r="H54" s="5"/>
      <c r="I54" s="43"/>
    </row>
    <row r="55" spans="1:9" ht="17.45" x14ac:dyDescent="0.35">
      <c r="A55" s="3"/>
      <c r="B55" s="5"/>
      <c r="C55" s="5"/>
      <c r="D55" s="5"/>
      <c r="E55" s="5"/>
      <c r="F55" s="5"/>
      <c r="G55" s="5"/>
      <c r="H55" s="5" t="s">
        <v>25</v>
      </c>
      <c r="I55" s="43"/>
    </row>
    <row r="56" spans="1:9" ht="17.45" x14ac:dyDescent="0.35">
      <c r="A56" s="6"/>
      <c r="B56" s="120" t="s">
        <v>20</v>
      </c>
      <c r="C56" s="120"/>
      <c r="D56" s="43"/>
      <c r="E56" s="120" t="s">
        <v>20</v>
      </c>
      <c r="F56" s="120"/>
      <c r="G56" s="43"/>
      <c r="H56" s="56" t="s">
        <v>28</v>
      </c>
      <c r="I56" s="56"/>
    </row>
    <row r="57" spans="1:9" ht="17.45" x14ac:dyDescent="0.35">
      <c r="A57" s="6"/>
      <c r="B57" s="96" t="s">
        <v>21</v>
      </c>
      <c r="C57" s="96"/>
      <c r="E57" s="96" t="s">
        <v>21</v>
      </c>
      <c r="F57" s="96"/>
      <c r="G57" s="43"/>
      <c r="H57" s="5" t="s">
        <v>29</v>
      </c>
      <c r="I57" s="5"/>
    </row>
    <row r="58" spans="1:9" ht="17.45" x14ac:dyDescent="0.35">
      <c r="A58" s="6"/>
      <c r="B58" s="121" t="s">
        <v>85</v>
      </c>
      <c r="C58" s="121"/>
      <c r="D58" s="43"/>
      <c r="E58" s="121" t="s">
        <v>86</v>
      </c>
      <c r="F58" s="121"/>
      <c r="G58" s="56"/>
      <c r="H58" s="56" t="s">
        <v>87</v>
      </c>
      <c r="I58" s="56"/>
    </row>
    <row r="59" spans="1:9" ht="14.45" x14ac:dyDescent="0.3">
      <c r="A59" s="7"/>
      <c r="B59" s="7"/>
      <c r="C59" s="7"/>
      <c r="D59" s="7"/>
      <c r="E59" s="7"/>
      <c r="F59" s="7"/>
      <c r="G59" s="7"/>
      <c r="H59" s="7"/>
      <c r="I59" s="7"/>
    </row>
    <row r="60" spans="1:9" ht="14.45" x14ac:dyDescent="0.3">
      <c r="A60" s="7"/>
      <c r="B60" s="7"/>
      <c r="C60" s="7"/>
      <c r="D60" s="7"/>
      <c r="E60" s="7"/>
      <c r="F60" s="7"/>
      <c r="G60" s="7"/>
      <c r="H60" s="7"/>
      <c r="I60" s="7"/>
    </row>
    <row r="61" spans="1:9" ht="14.45" x14ac:dyDescent="0.3">
      <c r="A61" s="7"/>
      <c r="B61" s="7"/>
      <c r="C61" s="7"/>
      <c r="D61" s="7"/>
      <c r="E61" s="7"/>
      <c r="F61" s="7"/>
      <c r="G61" s="7"/>
      <c r="H61" s="7"/>
      <c r="I61" s="7"/>
    </row>
    <row r="62" spans="1:9" ht="14.45" x14ac:dyDescent="0.3">
      <c r="A62" s="7"/>
      <c r="B62" s="7"/>
      <c r="C62" s="7"/>
      <c r="D62" s="7"/>
      <c r="E62" s="7"/>
      <c r="F62" s="7"/>
      <c r="G62" s="7"/>
      <c r="H62" s="7"/>
      <c r="I62" s="7"/>
    </row>
    <row r="63" spans="1:9" ht="16.899999999999999" x14ac:dyDescent="0.3">
      <c r="A63" s="1"/>
      <c r="B63" s="1"/>
      <c r="C63" s="1"/>
      <c r="D63" s="1"/>
      <c r="E63" s="1"/>
      <c r="F63" s="1"/>
      <c r="G63" s="1"/>
      <c r="H63" s="10" t="s">
        <v>14</v>
      </c>
      <c r="I63" s="18">
        <f ca="1">TODAY()</f>
        <v>45100</v>
      </c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</sheetData>
  <sheetProtection formatCells="0" formatColumns="0" formatRows="0" insertColumns="0" insertRows="0" insertHyperlinks="0" deleteColumns="0" deleteRows="0" sort="0" autoFilter="0" pivotTables="0"/>
  <protectedRanges>
    <protectedRange sqref="C18:E24 F18:H29" name="Rango1"/>
  </protectedRanges>
  <mergeCells count="29">
    <mergeCell ref="A39:H39"/>
    <mergeCell ref="E56:F56"/>
    <mergeCell ref="E57:F57"/>
    <mergeCell ref="E58:F58"/>
    <mergeCell ref="B56:C56"/>
    <mergeCell ref="B57:C57"/>
    <mergeCell ref="B58:C58"/>
    <mergeCell ref="B50:C50"/>
    <mergeCell ref="E50:F50"/>
    <mergeCell ref="E51:F51"/>
    <mergeCell ref="G51:I51"/>
    <mergeCell ref="E49:F49"/>
    <mergeCell ref="B49:C49"/>
    <mergeCell ref="C2:G2"/>
    <mergeCell ref="A13:I15"/>
    <mergeCell ref="F18:G18"/>
    <mergeCell ref="F19:G19"/>
    <mergeCell ref="F20:G20"/>
    <mergeCell ref="F26:G26"/>
    <mergeCell ref="A31:B31"/>
    <mergeCell ref="A5:C5"/>
    <mergeCell ref="B9:D9"/>
    <mergeCell ref="B11:F11"/>
    <mergeCell ref="F21:G21"/>
    <mergeCell ref="F22:G22"/>
    <mergeCell ref="F23:G23"/>
    <mergeCell ref="F24:G24"/>
    <mergeCell ref="F25:G25"/>
    <mergeCell ref="C31:H34"/>
  </mergeCells>
  <pageMargins left="0.23622047244094491" right="0.23622047244094491" top="0.74803149606299213" bottom="0.74803149606299213" header="0.31496062992125984" footer="0.31496062992125984"/>
  <pageSetup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71"/>
  <sheetViews>
    <sheetView view="pageBreakPreview" topLeftCell="A39" zoomScale="72" zoomScaleNormal="66" zoomScaleSheetLayoutView="72" workbookViewId="0">
      <selection activeCell="C60" sqref="C60:H62"/>
    </sheetView>
  </sheetViews>
  <sheetFormatPr baseColWidth="10" defaultRowHeight="15" x14ac:dyDescent="0.25"/>
  <cols>
    <col min="1" max="1" width="27.140625" customWidth="1"/>
    <col min="2" max="2" width="14.28515625" customWidth="1"/>
    <col min="4" max="4" width="8.85546875" customWidth="1"/>
    <col min="5" max="5" width="15" customWidth="1"/>
    <col min="6" max="6" width="15.5703125" bestFit="1" customWidth="1"/>
    <col min="7" max="7" width="32.7109375" customWidth="1"/>
    <col min="9" max="9" width="18.7109375" customWidth="1"/>
  </cols>
  <sheetData>
    <row r="1" spans="1:25" ht="19.149999999999999" x14ac:dyDescent="0.3">
      <c r="A1" s="7"/>
      <c r="B1" s="7"/>
      <c r="C1" s="7"/>
      <c r="D1" s="7"/>
      <c r="E1" s="7"/>
      <c r="F1" s="7"/>
      <c r="G1" s="7"/>
      <c r="H1" s="7"/>
      <c r="I1" s="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0"/>
    </row>
    <row r="2" spans="1:25" ht="19.149999999999999" x14ac:dyDescent="0.3">
      <c r="A2" s="7"/>
      <c r="B2" s="7"/>
      <c r="C2" s="7"/>
      <c r="D2" s="7"/>
      <c r="E2" s="7"/>
      <c r="F2" s="7"/>
      <c r="G2" s="7"/>
      <c r="H2" s="7"/>
      <c r="I2" s="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0"/>
    </row>
    <row r="3" spans="1:25" ht="18.75" x14ac:dyDescent="0.3">
      <c r="A3" s="7"/>
      <c r="B3" s="7"/>
      <c r="C3" s="123" t="s">
        <v>95</v>
      </c>
      <c r="D3" s="123"/>
      <c r="E3" s="123"/>
      <c r="F3" s="123"/>
      <c r="G3" s="123"/>
      <c r="H3" s="7"/>
      <c r="I3" s="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20"/>
    </row>
    <row r="4" spans="1:25" ht="19.149999999999999" x14ac:dyDescent="0.3">
      <c r="A4" s="7"/>
      <c r="B4" s="7"/>
      <c r="C4" s="7"/>
      <c r="D4" s="7"/>
      <c r="E4" s="7"/>
      <c r="F4" s="7"/>
      <c r="G4" s="7"/>
      <c r="H4" s="7"/>
      <c r="I4" s="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20"/>
    </row>
    <row r="5" spans="1:25" ht="17.25" x14ac:dyDescent="0.25">
      <c r="A5" s="7"/>
      <c r="B5" s="7"/>
      <c r="C5" s="7"/>
      <c r="D5" s="7"/>
      <c r="E5" s="7"/>
      <c r="F5" s="7"/>
      <c r="G5" s="7"/>
      <c r="H5" s="59" t="s">
        <v>48</v>
      </c>
      <c r="I5" s="23" t="s">
        <v>41</v>
      </c>
      <c r="J5" s="23"/>
      <c r="K5" s="2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20"/>
    </row>
    <row r="6" spans="1:25" ht="19.149999999999999" x14ac:dyDescent="0.3">
      <c r="A6" s="60" t="s">
        <v>4</v>
      </c>
      <c r="B6" s="124" t="s">
        <v>6</v>
      </c>
      <c r="C6" s="124"/>
      <c r="D6" s="124"/>
      <c r="E6" s="7"/>
      <c r="F6" s="7"/>
      <c r="G6" s="7"/>
      <c r="H6" s="5" t="s">
        <v>40</v>
      </c>
      <c r="I6" s="23" t="s">
        <v>41</v>
      </c>
      <c r="J6" s="23"/>
      <c r="K6" s="2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20"/>
    </row>
    <row r="7" spans="1:25" ht="19.149999999999999" x14ac:dyDescent="0.3">
      <c r="A7" s="7"/>
      <c r="B7" s="7"/>
      <c r="C7" s="7"/>
      <c r="D7" s="7"/>
      <c r="E7" s="7"/>
      <c r="F7" s="7"/>
      <c r="G7" s="7"/>
      <c r="H7" s="7"/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20"/>
    </row>
    <row r="8" spans="1:25" ht="19.149999999999999" x14ac:dyDescent="0.3">
      <c r="A8" s="7"/>
      <c r="B8" s="7"/>
      <c r="C8" s="7"/>
      <c r="D8" s="7"/>
      <c r="E8" s="7"/>
      <c r="F8" s="7"/>
      <c r="G8" s="7"/>
      <c r="H8" s="7"/>
      <c r="I8" s="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20"/>
    </row>
    <row r="9" spans="1:25" ht="17.25" x14ac:dyDescent="0.25">
      <c r="A9" s="5" t="s">
        <v>37</v>
      </c>
      <c r="B9" s="125" t="s">
        <v>90</v>
      </c>
      <c r="C9" s="125"/>
      <c r="D9" s="125"/>
      <c r="E9" s="125"/>
      <c r="F9" s="125"/>
      <c r="G9" s="57" t="s">
        <v>38</v>
      </c>
      <c r="H9" s="132" t="s">
        <v>39</v>
      </c>
      <c r="I9" s="13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20"/>
    </row>
    <row r="10" spans="1:25" ht="19.149999999999999" x14ac:dyDescent="0.3">
      <c r="A10" s="7"/>
      <c r="B10" s="7"/>
      <c r="C10" s="7"/>
      <c r="D10" s="7"/>
      <c r="E10" s="7"/>
      <c r="F10" s="7"/>
      <c r="G10" s="7"/>
      <c r="H10" s="7"/>
      <c r="I10" s="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20"/>
    </row>
    <row r="11" spans="1:25" ht="17.25" x14ac:dyDescent="0.25">
      <c r="A11" s="5" t="s">
        <v>49</v>
      </c>
      <c r="B11" s="134" t="s">
        <v>50</v>
      </c>
      <c r="C11" s="134"/>
      <c r="D11" s="134"/>
      <c r="E11" s="29"/>
      <c r="F11" s="29"/>
      <c r="G11" s="57" t="s">
        <v>14</v>
      </c>
      <c r="H11" s="129" t="s">
        <v>13</v>
      </c>
      <c r="I11" s="129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20"/>
    </row>
    <row r="12" spans="1:25" ht="19.149999999999999" x14ac:dyDescent="0.3">
      <c r="A12" s="7"/>
      <c r="B12" s="29"/>
      <c r="C12" s="29"/>
      <c r="D12" s="29"/>
      <c r="E12" s="29"/>
      <c r="F12" s="29"/>
      <c r="G12" s="7"/>
      <c r="H12" s="7"/>
      <c r="I12" s="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20"/>
    </row>
    <row r="13" spans="1:25" s="24" customFormat="1" ht="19.149999999999999" customHeight="1" x14ac:dyDescent="0.25">
      <c r="A13" s="131" t="s">
        <v>94</v>
      </c>
      <c r="B13" s="131"/>
      <c r="C13" s="131"/>
      <c r="D13" s="131"/>
      <c r="E13" s="131"/>
      <c r="F13" s="131"/>
      <c r="G13" s="131"/>
      <c r="H13" s="131"/>
      <c r="I13" s="131"/>
    </row>
    <row r="14" spans="1:25" s="24" customFormat="1" ht="19.149999999999999" customHeight="1" x14ac:dyDescent="0.25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25" s="24" customFormat="1" ht="19.149999999999999" customHeight="1" x14ac:dyDescent="0.25">
      <c r="A15" s="131"/>
      <c r="B15" s="131"/>
      <c r="C15" s="131"/>
      <c r="D15" s="131"/>
      <c r="E15" s="131"/>
      <c r="F15" s="131"/>
      <c r="G15" s="131"/>
      <c r="H15" s="131"/>
      <c r="I15" s="131"/>
    </row>
    <row r="16" spans="1:25" s="24" customFormat="1" ht="10.9" customHeight="1" x14ac:dyDescent="0.3">
      <c r="A16" s="27"/>
      <c r="B16" s="27"/>
      <c r="C16" s="27"/>
      <c r="D16" s="27"/>
      <c r="E16" s="27"/>
      <c r="F16" s="27"/>
      <c r="G16" s="27"/>
      <c r="H16" s="27"/>
      <c r="I16" s="27"/>
    </row>
    <row r="17" spans="1:25" ht="19.149999999999999" customHeight="1" x14ac:dyDescent="0.25">
      <c r="A17" s="130" t="s">
        <v>93</v>
      </c>
      <c r="B17" s="130"/>
      <c r="C17" s="130"/>
      <c r="D17" s="130"/>
      <c r="E17" s="130"/>
      <c r="F17" s="130"/>
      <c r="G17" s="130"/>
      <c r="H17" s="130"/>
      <c r="I17" s="130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1"/>
      <c r="Y17" s="20"/>
    </row>
    <row r="18" spans="1:25" ht="19.149999999999999" customHeight="1" x14ac:dyDescent="0.25">
      <c r="A18" s="130"/>
      <c r="B18" s="130"/>
      <c r="C18" s="130"/>
      <c r="D18" s="130"/>
      <c r="E18" s="130"/>
      <c r="F18" s="130"/>
      <c r="G18" s="130"/>
      <c r="H18" s="130"/>
      <c r="I18" s="130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1"/>
      <c r="Y18" s="20"/>
    </row>
    <row r="19" spans="1:25" ht="19.149999999999999" customHeight="1" x14ac:dyDescent="0.25">
      <c r="A19" s="130"/>
      <c r="B19" s="130"/>
      <c r="C19" s="130"/>
      <c r="D19" s="130"/>
      <c r="E19" s="130"/>
      <c r="F19" s="130"/>
      <c r="G19" s="130"/>
      <c r="H19" s="130"/>
      <c r="I19" s="130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1"/>
      <c r="Y19" s="20"/>
    </row>
    <row r="20" spans="1:25" ht="19.149999999999999" x14ac:dyDescent="0.3">
      <c r="A20" s="7"/>
      <c r="B20" s="7"/>
      <c r="C20" s="7"/>
      <c r="D20" s="7"/>
      <c r="E20" s="7"/>
      <c r="F20" s="7"/>
      <c r="G20" s="7"/>
      <c r="H20" s="7"/>
      <c r="I20" s="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20"/>
    </row>
    <row r="21" spans="1:25" ht="19.149999999999999" customHeight="1" x14ac:dyDescent="0.25">
      <c r="A21" s="30" t="s">
        <v>30</v>
      </c>
      <c r="B21" s="128" t="s">
        <v>91</v>
      </c>
      <c r="C21" s="128"/>
      <c r="D21" s="128"/>
      <c r="E21" s="128"/>
      <c r="F21" s="128"/>
      <c r="G21" s="128"/>
      <c r="H21" s="128"/>
      <c r="I21" s="128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1"/>
      <c r="X21" s="1"/>
      <c r="Y21" s="20"/>
    </row>
    <row r="22" spans="1:25" ht="17.25" x14ac:dyDescent="0.25">
      <c r="A22" s="30"/>
      <c r="B22" s="128"/>
      <c r="C22" s="128"/>
      <c r="D22" s="128"/>
      <c r="E22" s="128"/>
      <c r="F22" s="128"/>
      <c r="G22" s="128"/>
      <c r="H22" s="128"/>
      <c r="I22" s="128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1"/>
      <c r="X22" s="1"/>
      <c r="Y22" s="20"/>
    </row>
    <row r="23" spans="1:25" ht="19.149999999999999" x14ac:dyDescent="0.3">
      <c r="A23" s="14"/>
      <c r="B23" s="14"/>
      <c r="C23" s="14"/>
      <c r="D23" s="14"/>
      <c r="E23" s="14"/>
      <c r="F23" s="14"/>
      <c r="G23" s="14"/>
      <c r="H23" s="14"/>
      <c r="I23" s="1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20"/>
    </row>
    <row r="24" spans="1:25" ht="17.25" x14ac:dyDescent="0.25">
      <c r="A24" s="30" t="s">
        <v>31</v>
      </c>
      <c r="B24" s="139" t="s">
        <v>47</v>
      </c>
      <c r="C24" s="139"/>
      <c r="D24" s="139"/>
      <c r="E24" s="139"/>
      <c r="F24" s="139"/>
      <c r="G24" s="31"/>
      <c r="H24" s="14"/>
      <c r="I24" s="1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20"/>
    </row>
    <row r="25" spans="1:25" ht="19.149999999999999" x14ac:dyDescent="0.3">
      <c r="A25" s="14"/>
      <c r="B25" s="14"/>
      <c r="C25" s="14"/>
      <c r="D25" s="14"/>
      <c r="E25" s="14"/>
      <c r="F25" s="14"/>
      <c r="G25" s="14"/>
      <c r="H25" s="14"/>
      <c r="I25" s="1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20"/>
    </row>
    <row r="26" spans="1:25" ht="17.25" x14ac:dyDescent="0.25">
      <c r="A26" s="64" t="s">
        <v>99</v>
      </c>
      <c r="B26" s="65" t="s">
        <v>32</v>
      </c>
      <c r="C26" s="65"/>
      <c r="D26" s="65"/>
      <c r="E26" s="65"/>
      <c r="F26" s="65"/>
      <c r="G26" s="65"/>
      <c r="H26" s="17"/>
      <c r="I26" s="1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20"/>
    </row>
    <row r="27" spans="1:25" ht="19.149999999999999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20"/>
    </row>
    <row r="28" spans="1:25" ht="19.149999999999999" customHeight="1" x14ac:dyDescent="0.25">
      <c r="A28" s="64" t="s">
        <v>33</v>
      </c>
      <c r="B28" s="126" t="s">
        <v>96</v>
      </c>
      <c r="C28" s="126"/>
      <c r="D28" s="126"/>
      <c r="E28" s="126"/>
      <c r="F28" s="126"/>
      <c r="G28" s="126"/>
      <c r="H28" s="126"/>
      <c r="I28" s="126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1"/>
      <c r="X28" s="1"/>
      <c r="Y28" s="20"/>
    </row>
    <row r="29" spans="1:25" ht="17.25" x14ac:dyDescent="0.25">
      <c r="A29" s="30"/>
      <c r="B29" s="126"/>
      <c r="C29" s="126"/>
      <c r="D29" s="126"/>
      <c r="E29" s="126"/>
      <c r="F29" s="126"/>
      <c r="G29" s="126"/>
      <c r="H29" s="126"/>
      <c r="I29" s="126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1"/>
      <c r="X29" s="1"/>
      <c r="Y29" s="20"/>
    </row>
    <row r="30" spans="1:25" ht="19.149999999999999" x14ac:dyDescent="0.3">
      <c r="A30" s="30"/>
      <c r="B30" s="32"/>
      <c r="C30" s="32"/>
      <c r="D30" s="32"/>
      <c r="E30" s="32"/>
      <c r="F30" s="32"/>
      <c r="G30" s="32"/>
      <c r="H30" s="32"/>
      <c r="I30" s="32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1"/>
      <c r="X30" s="1"/>
      <c r="Y30" s="20"/>
    </row>
    <row r="31" spans="1:25" ht="19.149999999999999" customHeight="1" x14ac:dyDescent="0.25">
      <c r="A31" s="30" t="s">
        <v>34</v>
      </c>
      <c r="B31" s="127" t="s">
        <v>36</v>
      </c>
      <c r="C31" s="127"/>
      <c r="D31" s="127"/>
      <c r="E31" s="127"/>
      <c r="F31" s="127"/>
      <c r="G31" s="127"/>
      <c r="H31" s="127"/>
      <c r="I31" s="127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1"/>
      <c r="X31" s="1"/>
      <c r="Y31" s="20"/>
    </row>
    <row r="32" spans="1:25" ht="17.25" x14ac:dyDescent="0.25">
      <c r="A32" s="30"/>
      <c r="B32" s="127"/>
      <c r="C32" s="127"/>
      <c r="D32" s="127"/>
      <c r="E32" s="127"/>
      <c r="F32" s="127"/>
      <c r="G32" s="127"/>
      <c r="H32" s="127"/>
      <c r="I32" s="127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1"/>
      <c r="X32" s="1"/>
      <c r="Y32" s="20"/>
    </row>
    <row r="33" spans="1:25" ht="17.25" x14ac:dyDescent="0.25">
      <c r="A33" s="14"/>
      <c r="B33" s="127"/>
      <c r="C33" s="127"/>
      <c r="D33" s="127"/>
      <c r="E33" s="127"/>
      <c r="F33" s="127"/>
      <c r="G33" s="127"/>
      <c r="H33" s="127"/>
      <c r="I33" s="127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1"/>
      <c r="X33" s="1"/>
      <c r="Y33" s="20"/>
    </row>
    <row r="34" spans="1:25" ht="17.25" x14ac:dyDescent="0.25">
      <c r="A34" s="30" t="s">
        <v>97</v>
      </c>
      <c r="B34" s="31" t="s">
        <v>89</v>
      </c>
      <c r="C34" s="31"/>
      <c r="D34" s="31"/>
      <c r="E34" s="31"/>
      <c r="F34" s="31"/>
      <c r="G34" s="14"/>
      <c r="H34" s="14"/>
      <c r="I34" s="1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20"/>
    </row>
    <row r="35" spans="1:25" ht="19.149999999999999" x14ac:dyDescent="0.3">
      <c r="A35" s="14"/>
      <c r="B35" s="14"/>
      <c r="C35" s="14"/>
      <c r="D35" s="14"/>
      <c r="E35" s="14"/>
      <c r="F35" s="14"/>
      <c r="G35" s="14"/>
      <c r="H35" s="14"/>
      <c r="I35" s="1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20"/>
    </row>
    <row r="36" spans="1:25" ht="15.6" x14ac:dyDescent="0.3">
      <c r="A36" s="64" t="s">
        <v>98</v>
      </c>
      <c r="B36" s="140" t="s">
        <v>35</v>
      </c>
      <c r="C36" s="140"/>
      <c r="D36" s="140"/>
      <c r="E36" s="140"/>
      <c r="F36" s="17"/>
      <c r="G36" s="17"/>
      <c r="H36" s="14"/>
      <c r="I36" s="1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5" ht="19.149999999999999" customHeight="1" x14ac:dyDescent="0.3">
      <c r="A37" s="33"/>
      <c r="B37" s="33"/>
      <c r="C37" s="33"/>
      <c r="D37" s="33"/>
      <c r="E37" s="33"/>
      <c r="F37" s="33"/>
      <c r="G37" s="33"/>
      <c r="H37" s="33"/>
      <c r="I37" s="33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5" ht="14.45" customHeight="1" x14ac:dyDescent="0.25">
      <c r="A38" s="131" t="s">
        <v>51</v>
      </c>
      <c r="B38" s="131"/>
      <c r="C38" s="131"/>
      <c r="D38" s="131"/>
      <c r="E38" s="131"/>
      <c r="F38" s="131"/>
      <c r="G38" s="131"/>
      <c r="H38" s="131"/>
      <c r="I38" s="13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5" ht="19.149999999999999" customHeight="1" x14ac:dyDescent="0.25">
      <c r="A39" s="131"/>
      <c r="B39" s="131"/>
      <c r="C39" s="131"/>
      <c r="D39" s="131"/>
      <c r="E39" s="131"/>
      <c r="F39" s="131"/>
      <c r="G39" s="131"/>
      <c r="H39" s="131"/>
      <c r="I39" s="13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5" ht="14.45" x14ac:dyDescent="0.3">
      <c r="A40" s="7"/>
      <c r="B40" s="7"/>
      <c r="C40" s="7"/>
      <c r="D40" s="7"/>
      <c r="E40" s="7"/>
      <c r="F40" s="7"/>
      <c r="G40" s="7"/>
      <c r="H40" s="7"/>
      <c r="I40" s="7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5" thickBot="1" x14ac:dyDescent="0.35">
      <c r="A41" s="7"/>
      <c r="B41" s="7"/>
      <c r="C41" s="7"/>
      <c r="D41" s="7"/>
      <c r="E41" s="7"/>
      <c r="F41" s="7"/>
      <c r="G41" s="7"/>
      <c r="H41" s="7"/>
      <c r="I41" s="7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5" ht="33" customHeight="1" x14ac:dyDescent="0.25">
      <c r="A42" s="22"/>
      <c r="B42" s="61" t="s">
        <v>7</v>
      </c>
      <c r="C42" s="141" t="s">
        <v>42</v>
      </c>
      <c r="D42" s="142"/>
      <c r="E42" s="61" t="s">
        <v>18</v>
      </c>
      <c r="F42" s="61" t="s">
        <v>43</v>
      </c>
      <c r="G42" s="61" t="s">
        <v>52</v>
      </c>
      <c r="H42" s="22"/>
      <c r="I42" s="22"/>
      <c r="R42" s="20"/>
      <c r="S42" s="20"/>
      <c r="T42" s="20"/>
      <c r="U42" s="20"/>
      <c r="V42" s="20"/>
      <c r="W42" s="20"/>
      <c r="X42" s="20"/>
    </row>
    <row r="43" spans="1:25" ht="19.149999999999999" x14ac:dyDescent="0.3">
      <c r="A43" s="22"/>
      <c r="B43" s="39"/>
      <c r="C43" s="122"/>
      <c r="D43" s="122"/>
      <c r="E43" s="39"/>
      <c r="F43" s="39"/>
      <c r="G43" s="39"/>
      <c r="H43" s="7"/>
      <c r="I43" s="7"/>
      <c r="R43" s="22"/>
      <c r="S43" s="20"/>
      <c r="T43" s="20"/>
      <c r="U43" s="20"/>
      <c r="V43" s="20"/>
      <c r="W43" s="20"/>
      <c r="X43" s="20"/>
    </row>
    <row r="44" spans="1:25" ht="19.149999999999999" x14ac:dyDescent="0.3">
      <c r="A44" s="22"/>
      <c r="B44" s="39"/>
      <c r="C44" s="122"/>
      <c r="D44" s="122"/>
      <c r="E44" s="39"/>
      <c r="F44" s="39"/>
      <c r="G44" s="39"/>
      <c r="H44" s="7"/>
      <c r="I44" s="7"/>
      <c r="R44" s="22"/>
      <c r="S44" s="20"/>
      <c r="T44" s="20"/>
      <c r="U44" s="20"/>
      <c r="V44" s="20"/>
      <c r="W44" s="20"/>
      <c r="X44" s="20"/>
    </row>
    <row r="45" spans="1:25" ht="19.149999999999999" x14ac:dyDescent="0.3">
      <c r="A45" s="22"/>
      <c r="B45" s="39"/>
      <c r="C45" s="122"/>
      <c r="D45" s="122"/>
      <c r="E45" s="39"/>
      <c r="F45" s="39"/>
      <c r="G45" s="39"/>
      <c r="H45" s="7"/>
      <c r="I45" s="7"/>
      <c r="R45" s="22"/>
      <c r="S45" s="20"/>
      <c r="T45" s="20"/>
      <c r="U45" s="20"/>
      <c r="V45" s="20"/>
      <c r="W45" s="20"/>
      <c r="X45" s="20"/>
    </row>
    <row r="46" spans="1:25" ht="14.45" x14ac:dyDescent="0.3">
      <c r="A46" s="7"/>
      <c r="B46" s="39"/>
      <c r="C46" s="122"/>
      <c r="D46" s="122"/>
      <c r="E46" s="39"/>
      <c r="F46" s="39"/>
      <c r="G46" s="39"/>
      <c r="H46" s="7"/>
      <c r="I46" s="7"/>
    </row>
    <row r="47" spans="1:25" ht="14.45" x14ac:dyDescent="0.3">
      <c r="A47" s="7"/>
      <c r="B47" s="39"/>
      <c r="C47" s="122"/>
      <c r="D47" s="122"/>
      <c r="E47" s="39"/>
      <c r="F47" s="39"/>
      <c r="G47" s="39"/>
      <c r="H47" s="7"/>
      <c r="I47" s="7"/>
    </row>
    <row r="48" spans="1:25" ht="14.45" x14ac:dyDescent="0.3">
      <c r="A48" s="7"/>
      <c r="B48" s="39"/>
      <c r="C48" s="152"/>
      <c r="D48" s="153"/>
      <c r="E48" s="39"/>
      <c r="F48" s="39"/>
      <c r="G48" s="39"/>
      <c r="H48" s="7"/>
      <c r="I48" s="7"/>
    </row>
    <row r="49" spans="1:9" ht="14.45" x14ac:dyDescent="0.3">
      <c r="A49" s="7"/>
      <c r="B49" s="39"/>
      <c r="C49" s="122"/>
      <c r="D49" s="122"/>
      <c r="E49" s="39"/>
      <c r="F49" s="39"/>
      <c r="G49" s="39"/>
      <c r="H49" s="7"/>
      <c r="I49" s="7"/>
    </row>
    <row r="50" spans="1:9" ht="14.45" x14ac:dyDescent="0.3">
      <c r="A50" s="7"/>
      <c r="B50" s="39"/>
      <c r="C50" s="122"/>
      <c r="D50" s="122"/>
      <c r="E50" s="39"/>
      <c r="F50" s="39"/>
      <c r="G50" s="39"/>
      <c r="H50" s="7"/>
      <c r="I50" s="7"/>
    </row>
    <row r="51" spans="1:9" s="1" customFormat="1" ht="14.45" x14ac:dyDescent="0.3">
      <c r="A51" s="7"/>
      <c r="B51" s="39"/>
      <c r="C51" s="122"/>
      <c r="D51" s="122"/>
      <c r="E51" s="39"/>
      <c r="F51" s="39"/>
      <c r="G51" s="39"/>
      <c r="H51" s="7"/>
      <c r="I51" s="7"/>
    </row>
    <row r="52" spans="1:9" x14ac:dyDescent="0.25">
      <c r="A52" s="135" t="s">
        <v>92</v>
      </c>
      <c r="B52" s="136"/>
      <c r="C52" s="136"/>
      <c r="D52" s="136"/>
      <c r="E52" s="136"/>
      <c r="F52" s="136"/>
      <c r="G52" s="136"/>
      <c r="H52" s="136"/>
      <c r="I52" s="136"/>
    </row>
    <row r="53" spans="1:9" x14ac:dyDescent="0.25">
      <c r="A53" s="136"/>
      <c r="B53" s="136"/>
      <c r="C53" s="136"/>
      <c r="D53" s="136"/>
      <c r="E53" s="136"/>
      <c r="F53" s="136"/>
      <c r="G53" s="136"/>
      <c r="H53" s="136"/>
      <c r="I53" s="136"/>
    </row>
    <row r="54" spans="1:9" x14ac:dyDescent="0.25">
      <c r="A54" s="136"/>
      <c r="B54" s="136"/>
      <c r="C54" s="136"/>
      <c r="D54" s="136"/>
      <c r="E54" s="136"/>
      <c r="F54" s="136"/>
      <c r="G54" s="136"/>
      <c r="H54" s="136"/>
      <c r="I54" s="136"/>
    </row>
    <row r="55" spans="1:9" s="1" customFormat="1" ht="14.45" x14ac:dyDescent="0.3">
      <c r="A55" s="34"/>
      <c r="B55" s="34"/>
      <c r="C55" s="34"/>
      <c r="D55" s="34"/>
      <c r="E55" s="34"/>
      <c r="F55" s="34"/>
      <c r="G55" s="34"/>
      <c r="H55" s="34"/>
      <c r="I55" s="34"/>
    </row>
    <row r="56" spans="1:9" x14ac:dyDescent="0.25">
      <c r="A56" s="7"/>
      <c r="B56" s="137" t="s">
        <v>44</v>
      </c>
      <c r="C56" s="143"/>
      <c r="D56" s="144"/>
      <c r="E56" s="144"/>
      <c r="F56" s="144"/>
      <c r="G56" s="144"/>
      <c r="H56" s="145"/>
      <c r="I56" s="7"/>
    </row>
    <row r="57" spans="1:9" x14ac:dyDescent="0.25">
      <c r="A57" s="7"/>
      <c r="B57" s="137"/>
      <c r="C57" s="146"/>
      <c r="D57" s="147"/>
      <c r="E57" s="147"/>
      <c r="F57" s="147"/>
      <c r="G57" s="147"/>
      <c r="H57" s="148"/>
      <c r="I57" s="7"/>
    </row>
    <row r="58" spans="1:9" x14ac:dyDescent="0.25">
      <c r="A58" s="7"/>
      <c r="B58" s="14"/>
      <c r="C58" s="149"/>
      <c r="D58" s="150"/>
      <c r="E58" s="150"/>
      <c r="F58" s="150"/>
      <c r="G58" s="150"/>
      <c r="H58" s="151"/>
      <c r="I58" s="7"/>
    </row>
    <row r="59" spans="1:9" ht="14.45" x14ac:dyDescent="0.3">
      <c r="A59" s="7"/>
      <c r="B59" s="7"/>
      <c r="C59" s="7"/>
      <c r="D59" s="7"/>
      <c r="E59" s="7"/>
      <c r="F59" s="7"/>
      <c r="G59" s="7"/>
      <c r="H59" s="7"/>
      <c r="I59" s="7"/>
    </row>
    <row r="60" spans="1:9" x14ac:dyDescent="0.25">
      <c r="A60" s="7"/>
      <c r="B60" s="138" t="s">
        <v>45</v>
      </c>
      <c r="C60" s="143"/>
      <c r="D60" s="144"/>
      <c r="E60" s="144"/>
      <c r="F60" s="144"/>
      <c r="G60" s="144"/>
      <c r="H60" s="145"/>
      <c r="I60" s="7"/>
    </row>
    <row r="61" spans="1:9" x14ac:dyDescent="0.25">
      <c r="A61" s="7"/>
      <c r="B61" s="138"/>
      <c r="C61" s="146"/>
      <c r="D61" s="147"/>
      <c r="E61" s="147"/>
      <c r="F61" s="147"/>
      <c r="G61" s="147"/>
      <c r="H61" s="148"/>
      <c r="I61" s="7"/>
    </row>
    <row r="62" spans="1:9" x14ac:dyDescent="0.25">
      <c r="A62" s="7"/>
      <c r="B62" s="7"/>
      <c r="C62" s="149"/>
      <c r="D62" s="150"/>
      <c r="E62" s="150"/>
      <c r="F62" s="150"/>
      <c r="G62" s="150"/>
      <c r="H62" s="151"/>
      <c r="I62" s="7"/>
    </row>
    <row r="63" spans="1:9" ht="14.45" x14ac:dyDescent="0.3">
      <c r="A63" s="7"/>
      <c r="B63" s="7"/>
      <c r="C63" s="7"/>
      <c r="D63" s="7"/>
      <c r="E63" s="7"/>
      <c r="F63" s="7"/>
      <c r="G63" s="7"/>
      <c r="H63" s="7"/>
      <c r="I63" s="7"/>
    </row>
    <row r="64" spans="1:9" ht="14.45" x14ac:dyDescent="0.3">
      <c r="A64" s="7"/>
      <c r="B64" s="7"/>
      <c r="C64" s="7"/>
      <c r="D64" s="7"/>
      <c r="E64" s="7"/>
      <c r="F64" s="7"/>
      <c r="G64" s="7"/>
      <c r="H64" s="7"/>
      <c r="I64" s="7"/>
    </row>
    <row r="65" spans="1:9" ht="14.45" x14ac:dyDescent="0.3">
      <c r="A65" s="7"/>
      <c r="B65" s="7"/>
      <c r="C65" s="7"/>
      <c r="D65" s="7"/>
      <c r="E65" s="7"/>
      <c r="F65" s="7"/>
      <c r="G65" s="7"/>
      <c r="H65" s="7"/>
      <c r="I65" s="7"/>
    </row>
    <row r="66" spans="1:9" ht="18.75" x14ac:dyDescent="0.3">
      <c r="A66" s="7"/>
      <c r="B66" s="36" t="s">
        <v>46</v>
      </c>
      <c r="C66" s="35"/>
      <c r="D66" s="35"/>
      <c r="E66" s="35"/>
      <c r="F66" s="35"/>
      <c r="G66" s="13"/>
      <c r="H66" s="44" t="s">
        <v>14</v>
      </c>
      <c r="I66" s="46">
        <f ca="1">+TODAY()</f>
        <v>45100</v>
      </c>
    </row>
    <row r="67" spans="1:9" x14ac:dyDescent="0.25">
      <c r="A67" s="7"/>
      <c r="B67" s="7"/>
      <c r="C67" s="7"/>
      <c r="D67" s="7"/>
      <c r="E67" s="7"/>
      <c r="F67" s="7"/>
      <c r="G67" s="7"/>
      <c r="H67" s="7"/>
      <c r="I67" s="7"/>
    </row>
    <row r="68" spans="1:9" x14ac:dyDescent="0.25">
      <c r="A68" s="7"/>
      <c r="B68" s="7"/>
      <c r="C68" s="7"/>
      <c r="D68" s="7"/>
      <c r="E68" s="7"/>
      <c r="F68" s="7"/>
      <c r="G68" s="7"/>
      <c r="H68" s="7"/>
      <c r="I68" s="7"/>
    </row>
    <row r="69" spans="1:9" x14ac:dyDescent="0.25">
      <c r="A69" s="7"/>
      <c r="B69" s="7"/>
      <c r="C69" s="7"/>
      <c r="D69" s="7"/>
      <c r="E69" s="7"/>
      <c r="F69" s="7"/>
      <c r="G69" s="7"/>
      <c r="H69" s="7"/>
      <c r="I69" s="7"/>
    </row>
    <row r="70" spans="1:9" x14ac:dyDescent="0.25">
      <c r="A70" s="7"/>
      <c r="B70" s="7"/>
      <c r="C70" s="7"/>
      <c r="D70" s="7"/>
      <c r="E70" s="7"/>
      <c r="F70" s="7"/>
      <c r="G70" s="7"/>
      <c r="H70" s="7"/>
      <c r="I70" s="7"/>
    </row>
    <row r="71" spans="1:9" s="1" customFormat="1" x14ac:dyDescent="0.25"/>
  </sheetData>
  <sheetProtection formatCells="0" formatColumns="0" formatRows="0" insertColumns="0" insertRows="0" insertHyperlinks="0" deleteColumns="0" deleteRows="0" sort="0" autoFilter="0" pivotTables="0"/>
  <mergeCells count="29">
    <mergeCell ref="A52:I54"/>
    <mergeCell ref="B56:B57"/>
    <mergeCell ref="B60:B61"/>
    <mergeCell ref="B24:F24"/>
    <mergeCell ref="B36:E36"/>
    <mergeCell ref="C47:D47"/>
    <mergeCell ref="C49:D49"/>
    <mergeCell ref="A38:I39"/>
    <mergeCell ref="C42:D42"/>
    <mergeCell ref="C43:D43"/>
    <mergeCell ref="C44:D44"/>
    <mergeCell ref="C45:D45"/>
    <mergeCell ref="C46:D46"/>
    <mergeCell ref="C56:H58"/>
    <mergeCell ref="C60:H62"/>
    <mergeCell ref="C48:D48"/>
    <mergeCell ref="C50:D50"/>
    <mergeCell ref="C51:D51"/>
    <mergeCell ref="C3:G3"/>
    <mergeCell ref="B6:D6"/>
    <mergeCell ref="B9:F9"/>
    <mergeCell ref="B28:I29"/>
    <mergeCell ref="B31:I33"/>
    <mergeCell ref="B21:I22"/>
    <mergeCell ref="H11:I11"/>
    <mergeCell ref="A17:I19"/>
    <mergeCell ref="A13:I15"/>
    <mergeCell ref="H9:I9"/>
    <mergeCell ref="B11:D11"/>
  </mergeCells>
  <pageMargins left="0.7" right="0.7" top="0.75" bottom="0.75" header="0.3" footer="0.3"/>
  <pageSetup scale="54" orientation="portrait" r:id="rId1"/>
  <colBreaks count="1" manualBreakCount="1">
    <brk id="9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tabSelected="1" view="pageBreakPreview" topLeftCell="A25" zoomScale="70" zoomScaleNormal="100" zoomScaleSheetLayoutView="70" workbookViewId="0">
      <selection activeCell="B17" sqref="B17"/>
    </sheetView>
  </sheetViews>
  <sheetFormatPr baseColWidth="10" defaultRowHeight="15" x14ac:dyDescent="0.25"/>
  <cols>
    <col min="1" max="1" width="12.28515625" customWidth="1"/>
    <col min="2" max="2" width="7.7109375" customWidth="1"/>
    <col min="3" max="3" width="12.140625" customWidth="1"/>
    <col min="4" max="4" width="11.42578125" customWidth="1"/>
    <col min="5" max="5" width="50.5703125" style="86" customWidth="1"/>
    <col min="6" max="6" width="15.42578125" bestFit="1" customWidth="1"/>
    <col min="7" max="7" width="12" customWidth="1"/>
    <col min="8" max="8" width="14.5703125" customWidth="1"/>
    <col min="9" max="9" width="17.7109375" bestFit="1" customWidth="1"/>
    <col min="10" max="10" width="15.28515625" customWidth="1"/>
  </cols>
  <sheetData>
    <row r="1" spans="1:13" x14ac:dyDescent="0.25">
      <c r="A1" s="14"/>
      <c r="B1" s="14"/>
      <c r="C1" s="14"/>
      <c r="D1" s="14"/>
      <c r="E1" s="82"/>
      <c r="F1" s="14"/>
      <c r="G1" s="14"/>
      <c r="H1" s="14"/>
      <c r="I1" s="14"/>
      <c r="J1" s="14"/>
    </row>
    <row r="2" spans="1:13" x14ac:dyDescent="0.25">
      <c r="A2" s="14"/>
      <c r="B2" s="14"/>
      <c r="C2" s="14"/>
      <c r="D2" s="14"/>
      <c r="E2" s="82"/>
      <c r="F2" s="14"/>
      <c r="G2" s="14"/>
      <c r="H2" s="14"/>
      <c r="I2" s="14"/>
      <c r="J2" s="14"/>
    </row>
    <row r="3" spans="1:13" ht="20.45" x14ac:dyDescent="0.35">
      <c r="A3" s="14"/>
      <c r="B3" s="14"/>
      <c r="C3" s="14"/>
      <c r="D3" s="14"/>
      <c r="E3" s="181" t="s">
        <v>53</v>
      </c>
      <c r="F3" s="181"/>
      <c r="G3" s="181"/>
      <c r="H3" s="14"/>
      <c r="I3" s="14"/>
      <c r="J3" s="14"/>
    </row>
    <row r="4" spans="1:13" x14ac:dyDescent="0.25">
      <c r="A4" s="14"/>
      <c r="B4" s="14"/>
      <c r="C4" s="14"/>
      <c r="D4" s="14"/>
      <c r="E4" s="82"/>
      <c r="F4" s="14"/>
      <c r="G4" s="14"/>
      <c r="H4" s="14"/>
      <c r="I4" s="14"/>
      <c r="J4" s="14"/>
    </row>
    <row r="5" spans="1:13" x14ac:dyDescent="0.25">
      <c r="A5" s="14"/>
      <c r="B5" s="14"/>
      <c r="C5" s="14"/>
      <c r="D5" s="14"/>
      <c r="E5" s="82"/>
      <c r="F5" s="14"/>
      <c r="G5" s="14"/>
      <c r="H5" s="14"/>
      <c r="I5" s="14"/>
      <c r="J5" s="14"/>
    </row>
    <row r="6" spans="1:13" x14ac:dyDescent="0.25">
      <c r="A6" s="14"/>
      <c r="B6" s="14"/>
      <c r="C6" s="14"/>
      <c r="D6" s="14"/>
      <c r="E6" s="82"/>
      <c r="F6" s="14"/>
      <c r="G6" s="14"/>
      <c r="H6" s="14"/>
      <c r="I6" s="14"/>
      <c r="J6" s="14"/>
    </row>
    <row r="7" spans="1:13" ht="15.6" x14ac:dyDescent="0.3">
      <c r="A7" s="36" t="s">
        <v>19</v>
      </c>
      <c r="B7" s="36"/>
      <c r="C7" s="66"/>
      <c r="D7" s="182" t="s">
        <v>100</v>
      </c>
      <c r="E7" s="183"/>
      <c r="F7" s="184"/>
      <c r="G7" s="14"/>
      <c r="H7" s="14"/>
      <c r="I7" s="41" t="s">
        <v>55</v>
      </c>
      <c r="J7" s="37" t="s">
        <v>112</v>
      </c>
    </row>
    <row r="8" spans="1:13" x14ac:dyDescent="0.25">
      <c r="A8" s="14"/>
      <c r="B8" s="14"/>
      <c r="C8" s="14"/>
      <c r="D8" s="14"/>
      <c r="E8" s="82"/>
      <c r="F8" s="14"/>
      <c r="G8" s="14"/>
      <c r="H8" s="14"/>
      <c r="I8" s="58" t="s">
        <v>54</v>
      </c>
      <c r="J8" s="73" t="s">
        <v>112</v>
      </c>
    </row>
    <row r="9" spans="1:13" ht="14.45" x14ac:dyDescent="0.3">
      <c r="A9" s="138" t="s">
        <v>56</v>
      </c>
      <c r="B9" s="138"/>
      <c r="C9" s="58"/>
      <c r="D9" s="185" t="s">
        <v>113</v>
      </c>
      <c r="E9" s="186"/>
      <c r="F9" s="186"/>
      <c r="G9" s="187"/>
      <c r="H9" s="14"/>
      <c r="I9" s="58" t="s">
        <v>17</v>
      </c>
      <c r="J9" s="73" t="s">
        <v>112</v>
      </c>
      <c r="M9" t="s">
        <v>73</v>
      </c>
    </row>
    <row r="10" spans="1:13" x14ac:dyDescent="0.25">
      <c r="A10" s="14"/>
      <c r="B10" s="14"/>
      <c r="C10" s="14"/>
      <c r="D10" s="14"/>
      <c r="E10" s="82"/>
      <c r="F10" s="14"/>
      <c r="G10" s="14"/>
      <c r="H10" s="14"/>
      <c r="I10" s="58" t="s">
        <v>14</v>
      </c>
      <c r="J10" s="72">
        <v>45099</v>
      </c>
      <c r="M10" s="38">
        <v>0.15</v>
      </c>
    </row>
    <row r="11" spans="1:13" ht="35.25" customHeight="1" x14ac:dyDescent="0.25">
      <c r="A11" s="138" t="s">
        <v>57</v>
      </c>
      <c r="B11" s="138"/>
      <c r="C11" s="58"/>
      <c r="D11" s="188" t="s">
        <v>114</v>
      </c>
      <c r="E11" s="189"/>
      <c r="F11" s="189"/>
      <c r="G11" s="190"/>
      <c r="H11" s="14"/>
      <c r="I11" s="14"/>
      <c r="J11" s="14"/>
    </row>
    <row r="12" spans="1:13" x14ac:dyDescent="0.25">
      <c r="A12" s="14"/>
      <c r="B12" s="14"/>
      <c r="C12" s="14"/>
      <c r="D12" s="14"/>
      <c r="E12" s="82"/>
      <c r="F12" s="14"/>
      <c r="G12" s="14"/>
      <c r="H12" s="14"/>
      <c r="I12" s="14"/>
      <c r="J12" s="14"/>
    </row>
    <row r="13" spans="1:13" ht="16.899999999999999" x14ac:dyDescent="0.3">
      <c r="A13" s="191" t="s">
        <v>58</v>
      </c>
      <c r="B13" s="191"/>
      <c r="C13" s="191"/>
      <c r="D13" s="191"/>
      <c r="E13" s="191"/>
      <c r="F13" s="191"/>
      <c r="G13" s="191"/>
      <c r="H13" s="191"/>
      <c r="I13" s="191"/>
      <c r="J13" s="191"/>
      <c r="M13" t="s">
        <v>74</v>
      </c>
    </row>
    <row r="14" spans="1:13" ht="49.9" customHeight="1" x14ac:dyDescent="0.25">
      <c r="A14" s="19"/>
      <c r="B14" s="67" t="s">
        <v>59</v>
      </c>
      <c r="C14" s="67" t="s">
        <v>77</v>
      </c>
      <c r="D14" s="67" t="s">
        <v>60</v>
      </c>
      <c r="E14" s="67" t="s">
        <v>61</v>
      </c>
      <c r="F14" s="67" t="s">
        <v>62</v>
      </c>
      <c r="G14" s="67" t="s">
        <v>63</v>
      </c>
      <c r="H14" s="67" t="s">
        <v>64</v>
      </c>
      <c r="I14" s="19"/>
    </row>
    <row r="15" spans="1:13" ht="16.5" x14ac:dyDescent="0.25">
      <c r="A15" s="3"/>
      <c r="B15" s="194">
        <v>45078</v>
      </c>
      <c r="C15" s="192">
        <v>60</v>
      </c>
      <c r="D15" s="196" t="s">
        <v>135</v>
      </c>
      <c r="E15" s="197" t="s">
        <v>102</v>
      </c>
      <c r="F15" s="155" t="s">
        <v>103</v>
      </c>
      <c r="G15" s="155" t="s">
        <v>104</v>
      </c>
      <c r="H15" s="155"/>
      <c r="I15" s="74"/>
    </row>
    <row r="16" spans="1:13" ht="16.5" x14ac:dyDescent="0.25">
      <c r="A16" s="3"/>
      <c r="B16" s="195"/>
      <c r="C16" s="193"/>
      <c r="D16" s="196"/>
      <c r="E16" s="197"/>
      <c r="F16" s="155"/>
      <c r="G16" s="155"/>
      <c r="H16" s="155"/>
      <c r="I16" s="74"/>
    </row>
    <row r="17" spans="1:10" ht="16.5" x14ac:dyDescent="0.25">
      <c r="A17" s="3"/>
      <c r="B17" s="3"/>
      <c r="C17" s="3"/>
      <c r="D17" s="3"/>
      <c r="E17" s="83"/>
      <c r="F17" s="3"/>
      <c r="G17" s="3"/>
      <c r="H17" s="3"/>
      <c r="I17" s="3"/>
      <c r="J17" s="3"/>
    </row>
    <row r="18" spans="1:10" ht="29.45" customHeight="1" x14ac:dyDescent="0.25">
      <c r="A18" s="67" t="s">
        <v>42</v>
      </c>
      <c r="B18" s="67" t="s">
        <v>71</v>
      </c>
      <c r="C18" s="67" t="s">
        <v>72</v>
      </c>
      <c r="D18" s="67" t="s">
        <v>18</v>
      </c>
      <c r="E18" s="67" t="s">
        <v>65</v>
      </c>
      <c r="F18" s="67" t="s">
        <v>70</v>
      </c>
      <c r="G18" s="67" t="s">
        <v>66</v>
      </c>
      <c r="H18" s="67" t="s">
        <v>67</v>
      </c>
      <c r="I18" s="67" t="s">
        <v>68</v>
      </c>
      <c r="J18" s="67" t="s">
        <v>69</v>
      </c>
    </row>
    <row r="19" spans="1:10" ht="17.25" x14ac:dyDescent="0.25">
      <c r="A19" s="52">
        <v>39400</v>
      </c>
      <c r="B19" s="52">
        <v>1</v>
      </c>
      <c r="C19" s="79" t="s">
        <v>132</v>
      </c>
      <c r="D19" s="87">
        <v>12</v>
      </c>
      <c r="E19" s="80" t="s">
        <v>115</v>
      </c>
      <c r="F19" s="51" t="s">
        <v>105</v>
      </c>
      <c r="G19" s="89">
        <v>4200</v>
      </c>
      <c r="H19" s="53">
        <f>G19*D19</f>
        <v>50400</v>
      </c>
      <c r="I19" s="53">
        <f>IF(F19="SI",H19*0.15,0)</f>
        <v>7560</v>
      </c>
      <c r="J19" s="53">
        <f>+H19+I19</f>
        <v>57960</v>
      </c>
    </row>
    <row r="20" spans="1:10" ht="17.25" x14ac:dyDescent="0.25">
      <c r="A20" s="52">
        <v>39400</v>
      </c>
      <c r="B20" s="71">
        <v>2</v>
      </c>
      <c r="C20" s="79" t="s">
        <v>132</v>
      </c>
      <c r="D20" s="88">
        <v>10</v>
      </c>
      <c r="E20" s="81" t="s">
        <v>116</v>
      </c>
      <c r="F20" s="39" t="s">
        <v>105</v>
      </c>
      <c r="G20" s="90">
        <v>3000</v>
      </c>
      <c r="H20" s="40">
        <f>G20*D20</f>
        <v>30000</v>
      </c>
      <c r="I20" s="40">
        <f t="shared" ref="I20:I34" si="0">IF(F20="SI",H20*0.15,0)</f>
        <v>4500</v>
      </c>
      <c r="J20" s="40">
        <f t="shared" ref="J20:J34" si="1">+H20+I20</f>
        <v>34500</v>
      </c>
    </row>
    <row r="21" spans="1:10" ht="26.25" x14ac:dyDescent="0.25">
      <c r="A21" s="52">
        <v>39400</v>
      </c>
      <c r="B21" s="71">
        <v>3</v>
      </c>
      <c r="C21" s="79" t="s">
        <v>132</v>
      </c>
      <c r="D21" s="88">
        <v>10</v>
      </c>
      <c r="E21" s="81" t="s">
        <v>117</v>
      </c>
      <c r="F21" s="39" t="s">
        <v>105</v>
      </c>
      <c r="G21" s="90">
        <v>2500</v>
      </c>
      <c r="H21" s="40">
        <f t="shared" ref="H21:H34" si="2">G21*D21</f>
        <v>25000</v>
      </c>
      <c r="I21" s="40">
        <f t="shared" si="0"/>
        <v>3750</v>
      </c>
      <c r="J21" s="40">
        <f t="shared" si="1"/>
        <v>28750</v>
      </c>
    </row>
    <row r="22" spans="1:10" ht="17.25" x14ac:dyDescent="0.25">
      <c r="A22" s="52">
        <v>39400</v>
      </c>
      <c r="B22" s="71">
        <v>4</v>
      </c>
      <c r="C22" s="79" t="s">
        <v>132</v>
      </c>
      <c r="D22" s="88">
        <v>10</v>
      </c>
      <c r="E22" s="81" t="s">
        <v>118</v>
      </c>
      <c r="F22" s="39" t="s">
        <v>105</v>
      </c>
      <c r="G22" s="90">
        <v>2000</v>
      </c>
      <c r="H22" s="40">
        <f t="shared" si="2"/>
        <v>20000</v>
      </c>
      <c r="I22" s="40">
        <f t="shared" si="0"/>
        <v>3000</v>
      </c>
      <c r="J22" s="40">
        <f t="shared" si="1"/>
        <v>23000</v>
      </c>
    </row>
    <row r="23" spans="1:10" ht="17.25" x14ac:dyDescent="0.25">
      <c r="A23" s="52">
        <v>39400</v>
      </c>
      <c r="B23" s="77">
        <v>5</v>
      </c>
      <c r="C23" s="79" t="s">
        <v>132</v>
      </c>
      <c r="D23" s="88">
        <v>12</v>
      </c>
      <c r="E23" s="84" t="s">
        <v>119</v>
      </c>
      <c r="F23" s="39" t="s">
        <v>105</v>
      </c>
      <c r="G23" s="90">
        <v>1300</v>
      </c>
      <c r="H23" s="40">
        <f t="shared" si="2"/>
        <v>15600</v>
      </c>
      <c r="I23" s="40">
        <f t="shared" si="0"/>
        <v>2340</v>
      </c>
      <c r="J23" s="40">
        <f t="shared" si="1"/>
        <v>17940</v>
      </c>
    </row>
    <row r="24" spans="1:10" ht="17.25" x14ac:dyDescent="0.25">
      <c r="A24" s="52">
        <v>39400</v>
      </c>
      <c r="B24" s="77">
        <v>6</v>
      </c>
      <c r="C24" s="79" t="s">
        <v>132</v>
      </c>
      <c r="D24" s="88">
        <v>10</v>
      </c>
      <c r="E24" s="84" t="s">
        <v>120</v>
      </c>
      <c r="F24" s="39" t="s">
        <v>105</v>
      </c>
      <c r="G24" s="90">
        <v>800</v>
      </c>
      <c r="H24" s="40">
        <f t="shared" si="2"/>
        <v>8000</v>
      </c>
      <c r="I24" s="40">
        <f t="shared" si="0"/>
        <v>1200</v>
      </c>
      <c r="J24" s="40">
        <f t="shared" si="1"/>
        <v>9200</v>
      </c>
    </row>
    <row r="25" spans="1:10" ht="17.25" x14ac:dyDescent="0.25">
      <c r="A25" s="52">
        <v>39400</v>
      </c>
      <c r="B25" s="77">
        <v>7</v>
      </c>
      <c r="C25" s="79" t="s">
        <v>132</v>
      </c>
      <c r="D25" s="88">
        <v>12</v>
      </c>
      <c r="E25" s="81" t="s">
        <v>121</v>
      </c>
      <c r="F25" s="39" t="s">
        <v>105</v>
      </c>
      <c r="G25" s="90">
        <v>150</v>
      </c>
      <c r="H25" s="40">
        <f t="shared" ref="H25:H33" si="3">G25*D25</f>
        <v>1800</v>
      </c>
      <c r="I25" s="40">
        <f t="shared" ref="I25:I33" si="4">IF(F25="SI",H25*0.15,0)</f>
        <v>270</v>
      </c>
      <c r="J25" s="40">
        <f t="shared" ref="J25:J33" si="5">+H25+I25</f>
        <v>2070</v>
      </c>
    </row>
    <row r="26" spans="1:10" ht="17.25" x14ac:dyDescent="0.25">
      <c r="A26" s="52">
        <v>39400</v>
      </c>
      <c r="B26" s="77">
        <v>8</v>
      </c>
      <c r="C26" s="79" t="s">
        <v>132</v>
      </c>
      <c r="D26" s="88">
        <v>12</v>
      </c>
      <c r="E26" s="84" t="s">
        <v>122</v>
      </c>
      <c r="F26" s="39" t="s">
        <v>105</v>
      </c>
      <c r="G26" s="90">
        <v>145</v>
      </c>
      <c r="H26" s="40">
        <f t="shared" si="3"/>
        <v>1740</v>
      </c>
      <c r="I26" s="40">
        <f t="shared" si="4"/>
        <v>261</v>
      </c>
      <c r="J26" s="40">
        <f t="shared" si="5"/>
        <v>2001</v>
      </c>
    </row>
    <row r="27" spans="1:10" ht="17.25" x14ac:dyDescent="0.25">
      <c r="A27" s="52">
        <v>39400</v>
      </c>
      <c r="B27" s="77">
        <v>9</v>
      </c>
      <c r="C27" s="79" t="s">
        <v>132</v>
      </c>
      <c r="D27" s="88">
        <v>6</v>
      </c>
      <c r="E27" s="84" t="s">
        <v>123</v>
      </c>
      <c r="F27" s="39" t="s">
        <v>105</v>
      </c>
      <c r="G27" s="90">
        <v>240</v>
      </c>
      <c r="H27" s="40">
        <f t="shared" si="3"/>
        <v>1440</v>
      </c>
      <c r="I27" s="40">
        <f t="shared" si="4"/>
        <v>216</v>
      </c>
      <c r="J27" s="40">
        <f t="shared" si="5"/>
        <v>1656</v>
      </c>
    </row>
    <row r="28" spans="1:10" ht="17.25" x14ac:dyDescent="0.25">
      <c r="A28" s="52">
        <v>39400</v>
      </c>
      <c r="B28" s="77">
        <v>10</v>
      </c>
      <c r="C28" s="79" t="s">
        <v>132</v>
      </c>
      <c r="D28" s="88">
        <v>8</v>
      </c>
      <c r="E28" s="81" t="s">
        <v>124</v>
      </c>
      <c r="F28" s="39" t="s">
        <v>105</v>
      </c>
      <c r="G28" s="90">
        <v>200</v>
      </c>
      <c r="H28" s="40">
        <f t="shared" si="3"/>
        <v>1600</v>
      </c>
      <c r="I28" s="40">
        <f t="shared" si="4"/>
        <v>240</v>
      </c>
      <c r="J28" s="40">
        <f t="shared" si="5"/>
        <v>1840</v>
      </c>
    </row>
    <row r="29" spans="1:10" ht="17.25" x14ac:dyDescent="0.25">
      <c r="A29" s="52">
        <v>39400</v>
      </c>
      <c r="B29" s="77">
        <v>11</v>
      </c>
      <c r="C29" s="79" t="s">
        <v>132</v>
      </c>
      <c r="D29" s="88">
        <v>12</v>
      </c>
      <c r="E29" s="81" t="s">
        <v>125</v>
      </c>
      <c r="F29" s="39" t="s">
        <v>105</v>
      </c>
      <c r="G29" s="90">
        <v>350</v>
      </c>
      <c r="H29" s="40">
        <f t="shared" si="3"/>
        <v>4200</v>
      </c>
      <c r="I29" s="40">
        <f t="shared" si="4"/>
        <v>630</v>
      </c>
      <c r="J29" s="40">
        <f t="shared" si="5"/>
        <v>4830</v>
      </c>
    </row>
    <row r="30" spans="1:10" ht="17.25" x14ac:dyDescent="0.25">
      <c r="A30" s="52">
        <v>39400</v>
      </c>
      <c r="B30" s="77">
        <v>12</v>
      </c>
      <c r="C30" s="79" t="s">
        <v>132</v>
      </c>
      <c r="D30" s="88">
        <v>6</v>
      </c>
      <c r="E30" s="84" t="s">
        <v>126</v>
      </c>
      <c r="F30" s="39" t="s">
        <v>105</v>
      </c>
      <c r="G30" s="90">
        <v>150</v>
      </c>
      <c r="H30" s="40">
        <f t="shared" si="3"/>
        <v>900</v>
      </c>
      <c r="I30" s="40">
        <f t="shared" si="4"/>
        <v>135</v>
      </c>
      <c r="J30" s="40">
        <f t="shared" si="5"/>
        <v>1035</v>
      </c>
    </row>
    <row r="31" spans="1:10" ht="17.25" x14ac:dyDescent="0.25">
      <c r="A31" s="52">
        <v>39400</v>
      </c>
      <c r="B31" s="77">
        <v>13</v>
      </c>
      <c r="C31" s="79" t="s">
        <v>132</v>
      </c>
      <c r="D31" s="88">
        <v>4</v>
      </c>
      <c r="E31" s="84" t="s">
        <v>127</v>
      </c>
      <c r="F31" s="39" t="s">
        <v>105</v>
      </c>
      <c r="G31" s="90">
        <v>115</v>
      </c>
      <c r="H31" s="40">
        <f t="shared" si="3"/>
        <v>460</v>
      </c>
      <c r="I31" s="40">
        <f t="shared" si="4"/>
        <v>69</v>
      </c>
      <c r="J31" s="40">
        <f t="shared" si="5"/>
        <v>529</v>
      </c>
    </row>
    <row r="32" spans="1:10" ht="17.25" x14ac:dyDescent="0.25">
      <c r="A32" s="52">
        <v>39400</v>
      </c>
      <c r="B32" s="77">
        <v>14</v>
      </c>
      <c r="C32" s="79" t="s">
        <v>132</v>
      </c>
      <c r="D32" s="88">
        <v>10</v>
      </c>
      <c r="E32" s="84" t="s">
        <v>128</v>
      </c>
      <c r="F32" s="39" t="s">
        <v>105</v>
      </c>
      <c r="G32" s="90">
        <v>130</v>
      </c>
      <c r="H32" s="40">
        <f t="shared" si="3"/>
        <v>1300</v>
      </c>
      <c r="I32" s="40">
        <f t="shared" si="4"/>
        <v>195</v>
      </c>
      <c r="J32" s="40">
        <f t="shared" si="5"/>
        <v>1495</v>
      </c>
    </row>
    <row r="33" spans="1:10" ht="17.25" x14ac:dyDescent="0.25">
      <c r="A33" s="52">
        <v>39400</v>
      </c>
      <c r="B33" s="77">
        <v>15</v>
      </c>
      <c r="C33" s="79" t="s">
        <v>132</v>
      </c>
      <c r="D33" s="88">
        <v>12</v>
      </c>
      <c r="E33" s="81" t="s">
        <v>129</v>
      </c>
      <c r="F33" s="39" t="s">
        <v>105</v>
      </c>
      <c r="G33" s="90">
        <v>1300</v>
      </c>
      <c r="H33" s="40">
        <f t="shared" si="3"/>
        <v>15600</v>
      </c>
      <c r="I33" s="40">
        <f t="shared" si="4"/>
        <v>2340</v>
      </c>
      <c r="J33" s="40">
        <f t="shared" si="5"/>
        <v>17940</v>
      </c>
    </row>
    <row r="34" spans="1:10" ht="17.25" x14ac:dyDescent="0.25">
      <c r="A34" s="52">
        <v>39400</v>
      </c>
      <c r="B34" s="77">
        <v>16</v>
      </c>
      <c r="C34" s="79" t="s">
        <v>132</v>
      </c>
      <c r="D34" s="88">
        <v>10</v>
      </c>
      <c r="E34" s="81" t="s">
        <v>130</v>
      </c>
      <c r="F34" s="39" t="s">
        <v>105</v>
      </c>
      <c r="G34" s="90">
        <v>100</v>
      </c>
      <c r="H34" s="40">
        <f t="shared" si="2"/>
        <v>1000</v>
      </c>
      <c r="I34" s="40">
        <f t="shared" si="0"/>
        <v>150</v>
      </c>
      <c r="J34" s="40">
        <f t="shared" si="1"/>
        <v>1150</v>
      </c>
    </row>
    <row r="35" spans="1:10" ht="17.25" x14ac:dyDescent="0.25">
      <c r="A35" s="52">
        <v>39400</v>
      </c>
      <c r="B35" s="78">
        <v>17</v>
      </c>
      <c r="C35" s="79" t="s">
        <v>132</v>
      </c>
      <c r="D35" s="88">
        <v>10</v>
      </c>
      <c r="E35" s="84" t="s">
        <v>131</v>
      </c>
      <c r="F35" s="39" t="s">
        <v>105</v>
      </c>
      <c r="G35" s="90">
        <v>600</v>
      </c>
      <c r="H35" s="40">
        <f t="shared" ref="H35" si="6">G35*D35</f>
        <v>6000</v>
      </c>
      <c r="I35" s="40">
        <f t="shared" ref="I35" si="7">IF(F35="SI",H35*0.15,0)</f>
        <v>900</v>
      </c>
      <c r="J35" s="40">
        <f t="shared" ref="J35" si="8">+H35+I35</f>
        <v>6900</v>
      </c>
    </row>
    <row r="36" spans="1:10" x14ac:dyDescent="0.25">
      <c r="A36" s="14"/>
      <c r="B36" s="14"/>
      <c r="C36" s="14"/>
      <c r="D36" s="14"/>
      <c r="E36" s="82"/>
      <c r="F36" s="14"/>
      <c r="G36" s="14"/>
      <c r="H36" s="14"/>
      <c r="I36" s="14"/>
      <c r="J36" s="14"/>
    </row>
    <row r="37" spans="1:10" x14ac:dyDescent="0.25">
      <c r="A37" s="14"/>
      <c r="B37" s="14"/>
      <c r="C37" s="14"/>
      <c r="D37" s="14"/>
      <c r="E37" s="82"/>
      <c r="F37" s="14"/>
      <c r="G37" s="14"/>
      <c r="H37" s="14"/>
      <c r="I37" s="14"/>
      <c r="J37" s="14"/>
    </row>
    <row r="38" spans="1:10" ht="16.5" x14ac:dyDescent="0.25">
      <c r="A38" s="14"/>
      <c r="B38" s="166" t="s">
        <v>133</v>
      </c>
      <c r="C38" s="167"/>
      <c r="D38" s="167"/>
      <c r="E38" s="167"/>
      <c r="F38" s="168"/>
      <c r="G38" s="14"/>
      <c r="H38" s="162" t="s">
        <v>79</v>
      </c>
      <c r="I38" s="163"/>
      <c r="J38" s="164"/>
    </row>
    <row r="39" spans="1:10" ht="18.75" x14ac:dyDescent="0.3">
      <c r="A39" s="44" t="s">
        <v>78</v>
      </c>
      <c r="B39" s="169"/>
      <c r="C39" s="170"/>
      <c r="D39" s="170"/>
      <c r="E39" s="170"/>
      <c r="F39" s="171"/>
      <c r="G39" s="14"/>
      <c r="H39" s="68" t="s">
        <v>80</v>
      </c>
      <c r="I39" s="91"/>
      <c r="J39" s="69">
        <f>+SUM(H19:H35)</f>
        <v>185040</v>
      </c>
    </row>
    <row r="40" spans="1:10" x14ac:dyDescent="0.25">
      <c r="A40" s="14"/>
      <c r="B40" s="169"/>
      <c r="C40" s="170"/>
      <c r="D40" s="170"/>
      <c r="E40" s="170"/>
      <c r="F40" s="171"/>
      <c r="G40" s="14"/>
      <c r="H40" s="68" t="s">
        <v>88</v>
      </c>
      <c r="I40" s="91"/>
      <c r="J40" s="69">
        <f>+SUM(I19:I35)</f>
        <v>27756</v>
      </c>
    </row>
    <row r="41" spans="1:10" x14ac:dyDescent="0.25">
      <c r="A41" s="14"/>
      <c r="B41" s="169"/>
      <c r="C41" s="170"/>
      <c r="D41" s="170"/>
      <c r="E41" s="170"/>
      <c r="F41" s="171"/>
      <c r="G41" s="14"/>
      <c r="H41" s="92" t="s">
        <v>69</v>
      </c>
      <c r="I41" s="70"/>
      <c r="J41" s="93">
        <f>+SUM(J19:J35)</f>
        <v>212796</v>
      </c>
    </row>
    <row r="42" spans="1:10" x14ac:dyDescent="0.25">
      <c r="A42" s="14"/>
      <c r="B42" s="172"/>
      <c r="C42" s="173"/>
      <c r="D42" s="173"/>
      <c r="E42" s="173"/>
      <c r="F42" s="174"/>
      <c r="G42" s="14"/>
      <c r="H42" s="14"/>
      <c r="I42" s="14"/>
      <c r="J42" s="14"/>
    </row>
    <row r="43" spans="1:10" x14ac:dyDescent="0.25">
      <c r="A43" s="14"/>
      <c r="B43" s="14"/>
      <c r="C43" s="14"/>
      <c r="D43" s="14"/>
      <c r="E43" s="82"/>
      <c r="F43" s="14"/>
      <c r="G43" s="14"/>
      <c r="H43" s="14"/>
      <c r="I43" s="14"/>
      <c r="J43" s="14"/>
    </row>
    <row r="44" spans="1:10" x14ac:dyDescent="0.25">
      <c r="A44" s="14"/>
      <c r="B44" s="14"/>
      <c r="C44" s="14"/>
      <c r="D44" s="14"/>
      <c r="E44" s="82"/>
      <c r="F44" s="14"/>
      <c r="G44" s="14"/>
      <c r="H44" s="14"/>
      <c r="I44" s="14"/>
      <c r="J44" s="14"/>
    </row>
    <row r="45" spans="1:10" ht="16.5" x14ac:dyDescent="0.25">
      <c r="A45" s="5" t="s">
        <v>76</v>
      </c>
      <c r="B45" s="5"/>
      <c r="C45" s="156" t="s">
        <v>134</v>
      </c>
      <c r="D45" s="157"/>
      <c r="E45" s="157"/>
      <c r="F45" s="158"/>
      <c r="G45" s="14"/>
      <c r="H45" s="14"/>
      <c r="I45" s="14"/>
      <c r="J45" s="14"/>
    </row>
    <row r="46" spans="1:10" x14ac:dyDescent="0.25">
      <c r="A46" s="14"/>
      <c r="B46" s="14"/>
      <c r="C46" s="159"/>
      <c r="D46" s="160"/>
      <c r="E46" s="160"/>
      <c r="F46" s="161"/>
      <c r="G46" s="14"/>
      <c r="H46" s="14"/>
      <c r="I46" s="14"/>
      <c r="J46" s="14"/>
    </row>
    <row r="47" spans="1:10" ht="16.899999999999999" customHeight="1" x14ac:dyDescent="0.25">
      <c r="A47" s="14"/>
      <c r="B47" s="14"/>
      <c r="C47" s="14"/>
      <c r="D47" s="14"/>
      <c r="E47" s="82"/>
      <c r="F47" s="14"/>
      <c r="G47" s="14"/>
      <c r="H47" s="14"/>
      <c r="I47" s="14"/>
      <c r="J47" s="14"/>
    </row>
    <row r="48" spans="1:10" ht="16.899999999999999" customHeight="1" x14ac:dyDescent="0.25">
      <c r="A48" s="165" t="s">
        <v>75</v>
      </c>
      <c r="B48" s="165"/>
      <c r="C48" s="175" t="s">
        <v>106</v>
      </c>
      <c r="D48" s="176"/>
      <c r="E48" s="176"/>
      <c r="F48" s="177"/>
      <c r="G48" s="14"/>
      <c r="H48" s="14"/>
      <c r="I48" s="14"/>
      <c r="J48" s="14"/>
    </row>
    <row r="49" spans="1:10" ht="14.45" customHeight="1" x14ac:dyDescent="0.25">
      <c r="A49" s="165"/>
      <c r="B49" s="165"/>
      <c r="C49" s="178"/>
      <c r="D49" s="179"/>
      <c r="E49" s="179"/>
      <c r="F49" s="180"/>
      <c r="G49" s="14"/>
      <c r="H49" s="14"/>
      <c r="I49" s="14"/>
      <c r="J49" s="14"/>
    </row>
    <row r="50" spans="1:10" x14ac:dyDescent="0.25">
      <c r="A50" s="14"/>
      <c r="B50" s="14"/>
      <c r="C50" s="14"/>
      <c r="D50" s="14"/>
      <c r="E50" s="82"/>
      <c r="F50" s="14"/>
      <c r="G50" s="14"/>
      <c r="H50" s="14"/>
      <c r="I50" s="14"/>
      <c r="J50" s="14"/>
    </row>
    <row r="51" spans="1:10" x14ac:dyDescent="0.25">
      <c r="A51" s="14"/>
      <c r="B51" s="14"/>
      <c r="C51" s="14"/>
      <c r="D51" s="14"/>
      <c r="E51" s="82"/>
      <c r="F51" s="14"/>
      <c r="G51" s="14"/>
      <c r="H51" s="14"/>
      <c r="I51" s="14"/>
      <c r="J51" s="14"/>
    </row>
    <row r="52" spans="1:10" x14ac:dyDescent="0.25">
      <c r="A52" s="14"/>
      <c r="B52" s="14"/>
      <c r="C52" s="14"/>
      <c r="D52" s="14"/>
      <c r="E52" s="82"/>
      <c r="F52" s="14"/>
      <c r="G52" s="14"/>
      <c r="H52" s="14"/>
      <c r="I52" s="14"/>
      <c r="J52" s="14"/>
    </row>
    <row r="53" spans="1:10" x14ac:dyDescent="0.25">
      <c r="A53" s="14"/>
      <c r="B53" s="14"/>
      <c r="C53" s="14"/>
      <c r="D53" s="14"/>
      <c r="E53" s="82"/>
      <c r="F53" s="14"/>
      <c r="G53" s="14"/>
      <c r="H53" s="14"/>
      <c r="I53" s="14"/>
      <c r="J53" s="14"/>
    </row>
    <row r="54" spans="1:10" x14ac:dyDescent="0.25">
      <c r="A54" s="14"/>
      <c r="B54" s="14"/>
      <c r="C54" s="14"/>
      <c r="D54" s="14"/>
      <c r="E54" s="82"/>
      <c r="F54" s="14"/>
      <c r="G54" s="14"/>
      <c r="H54" s="14"/>
      <c r="I54" s="14"/>
      <c r="J54" s="14"/>
    </row>
    <row r="55" spans="1:10" x14ac:dyDescent="0.25">
      <c r="A55" s="14"/>
      <c r="B55" s="14"/>
      <c r="C55" s="14"/>
      <c r="D55" s="14"/>
      <c r="E55" s="82"/>
      <c r="F55" s="14"/>
      <c r="G55" s="14"/>
      <c r="H55" s="14"/>
      <c r="I55" s="14"/>
      <c r="J55" s="14"/>
    </row>
    <row r="56" spans="1:10" x14ac:dyDescent="0.25">
      <c r="A56" s="14"/>
      <c r="B56" s="14"/>
      <c r="C56" s="14"/>
      <c r="D56" s="14"/>
      <c r="E56" s="82"/>
      <c r="F56" s="14"/>
      <c r="G56" s="14"/>
      <c r="H56" s="14"/>
      <c r="I56" s="14"/>
      <c r="J56" s="14"/>
    </row>
    <row r="57" spans="1:10" ht="15.75" x14ac:dyDescent="0.25">
      <c r="A57" s="14"/>
      <c r="B57" s="14"/>
      <c r="C57" s="75" t="s">
        <v>110</v>
      </c>
      <c r="D57" s="75"/>
      <c r="E57" s="82"/>
      <c r="F57" s="76" t="s">
        <v>109</v>
      </c>
      <c r="G57" s="76"/>
      <c r="H57" s="14"/>
      <c r="I57" s="14"/>
      <c r="J57" s="14"/>
    </row>
    <row r="58" spans="1:10" ht="15.75" x14ac:dyDescent="0.25">
      <c r="A58" s="14"/>
      <c r="B58" s="14"/>
      <c r="C58" s="154" t="s">
        <v>101</v>
      </c>
      <c r="D58" s="154"/>
      <c r="E58" s="82"/>
      <c r="F58" s="154" t="s">
        <v>111</v>
      </c>
      <c r="G58" s="154"/>
      <c r="H58" s="14"/>
      <c r="I58" s="14"/>
      <c r="J58" s="14"/>
    </row>
    <row r="59" spans="1:10" ht="15.75" x14ac:dyDescent="0.25">
      <c r="A59" s="14"/>
      <c r="B59" s="14"/>
      <c r="C59" s="154" t="s">
        <v>107</v>
      </c>
      <c r="D59" s="154"/>
      <c r="E59" s="82"/>
      <c r="F59" s="154" t="s">
        <v>108</v>
      </c>
      <c r="G59" s="154"/>
      <c r="H59" s="14"/>
      <c r="I59" s="14"/>
      <c r="J59" s="14"/>
    </row>
    <row r="60" spans="1:10" x14ac:dyDescent="0.25">
      <c r="A60" s="14"/>
      <c r="B60" s="14"/>
      <c r="C60" s="14"/>
      <c r="D60" s="14"/>
      <c r="E60" s="82"/>
      <c r="F60" s="14"/>
      <c r="G60" s="14"/>
      <c r="H60" s="14"/>
      <c r="I60" s="14"/>
      <c r="J60" s="14"/>
    </row>
    <row r="61" spans="1:10" x14ac:dyDescent="0.25">
      <c r="A61" s="14"/>
      <c r="B61" s="14"/>
      <c r="C61" s="14"/>
      <c r="D61" s="14"/>
      <c r="E61" s="82"/>
      <c r="F61" s="14"/>
      <c r="G61" s="14"/>
      <c r="H61" s="14"/>
      <c r="I61" s="14"/>
      <c r="J61" s="14"/>
    </row>
    <row r="62" spans="1:10" x14ac:dyDescent="0.25">
      <c r="A62" s="14"/>
      <c r="B62" s="14"/>
      <c r="C62" s="14"/>
      <c r="D62" s="14"/>
      <c r="E62" s="82"/>
      <c r="F62" s="14"/>
      <c r="G62" s="14"/>
      <c r="H62" s="14"/>
      <c r="I62" s="14"/>
      <c r="J62" s="14"/>
    </row>
    <row r="63" spans="1:10" x14ac:dyDescent="0.25">
      <c r="A63" s="7"/>
      <c r="B63" s="7"/>
      <c r="C63" s="7"/>
      <c r="D63" s="7"/>
      <c r="E63" s="85"/>
      <c r="F63" s="7"/>
      <c r="G63" s="7"/>
      <c r="H63" s="7"/>
      <c r="I63" s="7"/>
      <c r="J63" s="7"/>
    </row>
    <row r="64" spans="1:10" ht="15.75" x14ac:dyDescent="0.25">
      <c r="A64" s="7"/>
      <c r="B64" s="7"/>
      <c r="C64" s="7"/>
      <c r="D64" s="7"/>
      <c r="E64" s="85"/>
      <c r="F64" s="7"/>
      <c r="G64" s="7"/>
      <c r="H64" s="7"/>
      <c r="I64" s="36" t="s">
        <v>81</v>
      </c>
      <c r="J64" s="45">
        <v>45099</v>
      </c>
    </row>
    <row r="65" spans="1:10" x14ac:dyDescent="0.25">
      <c r="A65" s="7"/>
      <c r="B65" s="7"/>
      <c r="C65" s="7"/>
      <c r="D65" s="7"/>
      <c r="E65" s="85"/>
      <c r="F65" s="7"/>
      <c r="G65" s="7"/>
      <c r="H65" s="7"/>
      <c r="I65" s="7"/>
      <c r="J65" s="7"/>
    </row>
    <row r="66" spans="1:10" x14ac:dyDescent="0.25">
      <c r="A66" s="7"/>
      <c r="B66" s="7"/>
      <c r="C66" s="7"/>
      <c r="D66" s="7"/>
      <c r="E66" s="85"/>
      <c r="F66" s="7"/>
      <c r="G66" s="7"/>
      <c r="H66" s="7"/>
      <c r="I66" s="7"/>
      <c r="J66" s="7"/>
    </row>
  </sheetData>
  <sheetProtection formatCells="0" formatColumns="0" formatRows="0" insertColumns="0" insertRows="0" insertHyperlinks="0" deleteColumns="0" deleteRows="0" sort="0" autoFilter="0" pivotTables="0"/>
  <protectedRanges>
    <protectedRange sqref="E19 E21:E34" name="Rango1_1"/>
    <protectedRange sqref="E35" name="Rango1_1_1"/>
    <protectedRange sqref="D20:D35" name="Rango1"/>
    <protectedRange sqref="G19" name="Rango1_3_1"/>
  </protectedRanges>
  <mergeCells count="23">
    <mergeCell ref="A13:J13"/>
    <mergeCell ref="C15:C16"/>
    <mergeCell ref="H15:H16"/>
    <mergeCell ref="B15:B16"/>
    <mergeCell ref="D15:D16"/>
    <mergeCell ref="E15:E16"/>
    <mergeCell ref="F15:F16"/>
    <mergeCell ref="E3:G3"/>
    <mergeCell ref="D7:F7"/>
    <mergeCell ref="A9:B9"/>
    <mergeCell ref="A11:B11"/>
    <mergeCell ref="D9:G9"/>
    <mergeCell ref="D11:G11"/>
    <mergeCell ref="H38:J38"/>
    <mergeCell ref="C58:D58"/>
    <mergeCell ref="A48:B49"/>
    <mergeCell ref="B38:F42"/>
    <mergeCell ref="C48:F49"/>
    <mergeCell ref="C59:D59"/>
    <mergeCell ref="F58:G58"/>
    <mergeCell ref="F59:G59"/>
    <mergeCell ref="G15:G16"/>
    <mergeCell ref="C45:F46"/>
  </mergeCells>
  <phoneticPr fontId="16" type="noConversion"/>
  <dataValidations count="1">
    <dataValidation operator="notEqual" allowBlank="1" showInputMessage="1" showErrorMessage="1" errorTitle="No es una opción válida" error="Sólo admite datos númericos" sqref="G19:G25"/>
  </dataValidations>
  <pageMargins left="0.7" right="0.7" top="0.75" bottom="0.75" header="0.3" footer="0.3"/>
  <pageSetup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Acta de Apertura L.P </vt:lpstr>
      <vt:lpstr>Carta de Inv. a Ofertar L.P</vt:lpstr>
      <vt:lpstr>Orden de Compra</vt:lpstr>
      <vt:lpstr>'Acta de Apertura L.P '!Área_de_impresión</vt:lpstr>
      <vt:lpstr>'Carta de Inv. a Ofertar L.P'!Área_de_impresión</vt:lpstr>
      <vt:lpstr>'Orden de Compra'!Área_de_impresión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Sara</cp:lastModifiedBy>
  <cp:lastPrinted>2023-06-23T20:59:23Z</cp:lastPrinted>
  <dcterms:created xsi:type="dcterms:W3CDTF">2023-01-13T20:49:55Z</dcterms:created>
  <dcterms:modified xsi:type="dcterms:W3CDTF">2023-06-23T21:06:44Z</dcterms:modified>
</cp:coreProperties>
</file>